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ranko-k.GRADVUKOVAR\Desktop\"/>
    </mc:Choice>
  </mc:AlternateContent>
  <xr:revisionPtr revIDLastSave="0" documentId="8_{63FE765A-10F0-46CC-8FF3-3C702D845770}" xr6:coauthVersionLast="45" xr6:coauthVersionMax="45" xr10:uidLastSave="{00000000-0000-0000-0000-000000000000}"/>
  <bookViews>
    <workbookView xWindow="28680" yWindow="-120" windowWidth="38640" windowHeight="21840" tabRatio="662" xr2:uid="{00000000-000D-0000-FFFF-FFFF00000000}"/>
  </bookViews>
  <sheets>
    <sheet name="IZJAVE" sheetId="2" r:id="rId1"/>
    <sheet name="POŠTANSKI BROJEVI" sheetId="3" r:id="rId2"/>
  </sheets>
  <definedNames>
    <definedName name="_xlnm.Print_Area" localSheetId="0">IZJAVE!$A$1:$L$155</definedName>
    <definedName name="Vlasništvo">#REF!</definedName>
  </definedNames>
  <calcPr calcId="191029"/>
</workbook>
</file>

<file path=xl/calcChain.xml><?xml version="1.0" encoding="utf-8"?>
<calcChain xmlns="http://schemas.openxmlformats.org/spreadsheetml/2006/main">
  <c r="I90" i="2" l="1"/>
  <c r="A92" i="2" s="1"/>
  <c r="F88" i="2"/>
  <c r="C104" i="2"/>
  <c r="C103" i="2"/>
  <c r="C101" i="2"/>
  <c r="C102" i="2"/>
  <c r="C99" i="2"/>
  <c r="C40" i="2"/>
  <c r="C39" i="2"/>
  <c r="C35" i="2"/>
  <c r="C98" i="2"/>
  <c r="C36" i="2"/>
  <c r="C75" i="2"/>
  <c r="C72" i="2"/>
  <c r="C69" i="2"/>
  <c r="C66" i="2"/>
  <c r="C63" i="2"/>
  <c r="C60" i="2"/>
  <c r="C57" i="2"/>
  <c r="C54" i="2"/>
  <c r="C51" i="2"/>
  <c r="C48" i="2"/>
  <c r="C37" i="2"/>
  <c r="G41" i="2"/>
  <c r="E42" i="2"/>
  <c r="C81" i="2"/>
  <c r="C82" i="2"/>
  <c r="C83" i="2"/>
  <c r="C86" i="2"/>
  <c r="L86" i="2"/>
  <c r="C87" i="2"/>
  <c r="I87" i="2"/>
  <c r="C88" i="2"/>
  <c r="C90" i="2"/>
  <c r="H93" i="2" s="1"/>
  <c r="M34" i="2" l="1"/>
  <c r="M32" i="2" s="1"/>
  <c r="A33" i="2" s="1"/>
  <c r="M33" i="2"/>
  <c r="B42" i="2"/>
  <c r="A47" i="2"/>
  <c r="C84" i="2"/>
  <c r="C100" i="2"/>
</calcChain>
</file>

<file path=xl/sharedStrings.xml><?xml version="1.0" encoding="utf-8"?>
<sst xmlns="http://schemas.openxmlformats.org/spreadsheetml/2006/main" count="4215" uniqueCount="1922">
  <si>
    <t>10000</t>
  </si>
  <si>
    <t>Zagreb</t>
  </si>
  <si>
    <t>10010</t>
  </si>
  <si>
    <t>10040</t>
  </si>
  <si>
    <t>10090</t>
  </si>
  <si>
    <t>10250</t>
  </si>
  <si>
    <t>Lučko</t>
  </si>
  <si>
    <t>10251</t>
  </si>
  <si>
    <t>10255</t>
  </si>
  <si>
    <t>OIB</t>
  </si>
  <si>
    <t>10257</t>
  </si>
  <si>
    <t>Brezovica</t>
  </si>
  <si>
    <t>10290</t>
  </si>
  <si>
    <t>Zaprešić</t>
  </si>
  <si>
    <t>10291</t>
  </si>
  <si>
    <t>10292</t>
  </si>
  <si>
    <t>Šenkovec</t>
  </si>
  <si>
    <t>10293</t>
  </si>
  <si>
    <t>Dubravica</t>
  </si>
  <si>
    <t>10294</t>
  </si>
  <si>
    <t>10312</t>
  </si>
  <si>
    <t>10313</t>
  </si>
  <si>
    <t>10314</t>
  </si>
  <si>
    <t>Križ</t>
  </si>
  <si>
    <t>10315</t>
  </si>
  <si>
    <t>Novoselec</t>
  </si>
  <si>
    <t>10316</t>
  </si>
  <si>
    <t>10340</t>
  </si>
  <si>
    <t>Vrbovec</t>
  </si>
  <si>
    <t>10342</t>
  </si>
  <si>
    <t>Dubrava</t>
  </si>
  <si>
    <t>20248</t>
  </si>
  <si>
    <t>20250</t>
  </si>
  <si>
    <t>Orebić</t>
  </si>
  <si>
    <t>20260</t>
  </si>
  <si>
    <t>Korčula</t>
  </si>
  <si>
    <t>20263</t>
  </si>
  <si>
    <t>Lumbarda</t>
  </si>
  <si>
    <t>20264</t>
  </si>
  <si>
    <t>Račišće</t>
  </si>
  <si>
    <t>20267</t>
  </si>
  <si>
    <t>Kućište</t>
  </si>
  <si>
    <t>20269</t>
  </si>
  <si>
    <t>20270</t>
  </si>
  <si>
    <t>20271</t>
  </si>
  <si>
    <t>Blato</t>
  </si>
  <si>
    <t>20272</t>
  </si>
  <si>
    <t>Smokvica</t>
  </si>
  <si>
    <t>20273</t>
  </si>
  <si>
    <t>Čara</t>
  </si>
  <si>
    <t>20274</t>
  </si>
  <si>
    <t>Pupnat</t>
  </si>
  <si>
    <t>20275</t>
  </si>
  <si>
    <t>Žrnovo</t>
  </si>
  <si>
    <t>20278</t>
  </si>
  <si>
    <t>20290</t>
  </si>
  <si>
    <t>Lastovo</t>
  </si>
  <si>
    <t>20340</t>
  </si>
  <si>
    <t>Ploče</t>
  </si>
  <si>
    <t>20341</t>
  </si>
  <si>
    <t>20342</t>
  </si>
  <si>
    <t>20343</t>
  </si>
  <si>
    <t>Rogotin</t>
  </si>
  <si>
    <t>20344</t>
  </si>
  <si>
    <t>20345</t>
  </si>
  <si>
    <t>Staševica</t>
  </si>
  <si>
    <t>20350</t>
  </si>
  <si>
    <t>Metković</t>
  </si>
  <si>
    <t>20352</t>
  </si>
  <si>
    <t>Vid</t>
  </si>
  <si>
    <t>20353</t>
  </si>
  <si>
    <t>Mlinište</t>
  </si>
  <si>
    <t>20355</t>
  </si>
  <si>
    <t>Opuzen</t>
  </si>
  <si>
    <t>20356</t>
  </si>
  <si>
    <t>Klek</t>
  </si>
  <si>
    <t>20357</t>
  </si>
  <si>
    <t>Blace</t>
  </si>
  <si>
    <t>21000</t>
  </si>
  <si>
    <t>Split</t>
  </si>
  <si>
    <t>21201</t>
  </si>
  <si>
    <t>Prgomet</t>
  </si>
  <si>
    <t>21202</t>
  </si>
  <si>
    <t>Lećevica</t>
  </si>
  <si>
    <t>21203</t>
  </si>
  <si>
    <t>21204</t>
  </si>
  <si>
    <t>Dugopolje</t>
  </si>
  <si>
    <t>21206</t>
  </si>
  <si>
    <t>21207</t>
  </si>
  <si>
    <t>Kostanje</t>
  </si>
  <si>
    <t>21208</t>
  </si>
  <si>
    <t>21209</t>
  </si>
  <si>
    <t>Mravince</t>
  </si>
  <si>
    <t>21210</t>
  </si>
  <si>
    <t>Solin</t>
  </si>
  <si>
    <t>21212</t>
  </si>
  <si>
    <t>21213</t>
  </si>
  <si>
    <t>21214</t>
  </si>
  <si>
    <t>21215</t>
  </si>
  <si>
    <t>21216</t>
  </si>
  <si>
    <t>21217</t>
  </si>
  <si>
    <t>21220</t>
  </si>
  <si>
    <t>Trogir</t>
  </si>
  <si>
    <t>21222</t>
  </si>
  <si>
    <t>Marina</t>
  </si>
  <si>
    <t>21223</t>
  </si>
  <si>
    <t>21224</t>
  </si>
  <si>
    <t>Slatine</t>
  </si>
  <si>
    <t>21225</t>
  </si>
  <si>
    <t>21226</t>
  </si>
  <si>
    <t>Vinišće</t>
  </si>
  <si>
    <t>21227</t>
  </si>
  <si>
    <t>21228</t>
  </si>
  <si>
    <t>21230</t>
  </si>
  <si>
    <t>Sinj</t>
  </si>
  <si>
    <t>21231</t>
  </si>
  <si>
    <t>Klis</t>
  </si>
  <si>
    <t>21232</t>
  </si>
  <si>
    <t>Dicmo</t>
  </si>
  <si>
    <t>21233</t>
  </si>
  <si>
    <t>Hrvace</t>
  </si>
  <si>
    <t>21236</t>
  </si>
  <si>
    <t>Vrlika</t>
  </si>
  <si>
    <t>21238</t>
  </si>
  <si>
    <t>21240</t>
  </si>
  <si>
    <t>Trilj</t>
  </si>
  <si>
    <t>21241</t>
  </si>
  <si>
    <t>21242</t>
  </si>
  <si>
    <t>Grab</t>
  </si>
  <si>
    <t>21244</t>
  </si>
  <si>
    <t>21246</t>
  </si>
  <si>
    <t>Aržano</t>
  </si>
  <si>
    <t>21247</t>
  </si>
  <si>
    <t>Neorić</t>
  </si>
  <si>
    <t>21250</t>
  </si>
  <si>
    <t>Šestanovac</t>
  </si>
  <si>
    <t>21251</t>
  </si>
  <si>
    <t>Žrnovnica</t>
  </si>
  <si>
    <t>21252</t>
  </si>
  <si>
    <t>Tugare</t>
  </si>
  <si>
    <t>21253</t>
  </si>
  <si>
    <t>Gata</t>
  </si>
  <si>
    <t>21254</t>
  </si>
  <si>
    <t>21255</t>
  </si>
  <si>
    <t>Zadvarje</t>
  </si>
  <si>
    <t>21256</t>
  </si>
  <si>
    <t>21257</t>
  </si>
  <si>
    <t>Lovreć</t>
  </si>
  <si>
    <t>21260</t>
  </si>
  <si>
    <t>Imotski</t>
  </si>
  <si>
    <t>21261</t>
  </si>
  <si>
    <t>Runović</t>
  </si>
  <si>
    <t>21262</t>
  </si>
  <si>
    <t>Kamenmost</t>
  </si>
  <si>
    <t>21263</t>
  </si>
  <si>
    <t>Krivodol</t>
  </si>
  <si>
    <t>21264</t>
  </si>
  <si>
    <t>21265</t>
  </si>
  <si>
    <t>Studenci</t>
  </si>
  <si>
    <t>21266</t>
  </si>
  <si>
    <t>Zmijavci</t>
  </si>
  <si>
    <t>21270</t>
  </si>
  <si>
    <t>Zagvozd</t>
  </si>
  <si>
    <t>21271</t>
  </si>
  <si>
    <t>Grabovac</t>
  </si>
  <si>
    <t>21272</t>
  </si>
  <si>
    <t>Slivno</t>
  </si>
  <si>
    <t>21275</t>
  </si>
  <si>
    <t>Dragljane</t>
  </si>
  <si>
    <t>21276</t>
  </si>
  <si>
    <t>Vrgorac</t>
  </si>
  <si>
    <t>21277</t>
  </si>
  <si>
    <t>21292</t>
  </si>
  <si>
    <t>21300</t>
  </si>
  <si>
    <t>Makarska</t>
  </si>
  <si>
    <t>21310</t>
  </si>
  <si>
    <t>Omiš</t>
  </si>
  <si>
    <t>21311</t>
  </si>
  <si>
    <t>Stobreč</t>
  </si>
  <si>
    <t>21312</t>
  </si>
  <si>
    <t>Podstrana</t>
  </si>
  <si>
    <t>21314</t>
  </si>
  <si>
    <t>Jesenice</t>
  </si>
  <si>
    <t>21315</t>
  </si>
  <si>
    <t>21317</t>
  </si>
  <si>
    <t>21318</t>
  </si>
  <si>
    <t>Mimice</t>
  </si>
  <si>
    <t>21320</t>
  </si>
  <si>
    <t>21322</t>
  </si>
  <si>
    <t>Brela</t>
  </si>
  <si>
    <t>21323</t>
  </si>
  <si>
    <t>Promajna</t>
  </si>
  <si>
    <t>21325</t>
  </si>
  <si>
    <t>Tučepi</t>
  </si>
  <si>
    <t>21327</t>
  </si>
  <si>
    <t>Podgora</t>
  </si>
  <si>
    <t>21328</t>
  </si>
  <si>
    <t>Drašnice</t>
  </si>
  <si>
    <t>21329</t>
  </si>
  <si>
    <t>Igrane</t>
  </si>
  <si>
    <t>21330</t>
  </si>
  <si>
    <t>Gradac</t>
  </si>
  <si>
    <t>21333</t>
  </si>
  <si>
    <t>Drvenik</t>
  </si>
  <si>
    <t>21334</t>
  </si>
  <si>
    <t>Zaostrog</t>
  </si>
  <si>
    <t>21335</t>
  </si>
  <si>
    <t>Podaca</t>
  </si>
  <si>
    <t>21400</t>
  </si>
  <si>
    <t>Supetar</t>
  </si>
  <si>
    <t>21403</t>
  </si>
  <si>
    <t>Sutivan</t>
  </si>
  <si>
    <t>21404</t>
  </si>
  <si>
    <t>Ložišća</t>
  </si>
  <si>
    <t>21405</t>
  </si>
  <si>
    <t>Milna</t>
  </si>
  <si>
    <t>21410</t>
  </si>
  <si>
    <t>Postira</t>
  </si>
  <si>
    <t>21412</t>
  </si>
  <si>
    <t>Pučišća</t>
  </si>
  <si>
    <t>21413</t>
  </si>
  <si>
    <t>Povlja</t>
  </si>
  <si>
    <t>21420</t>
  </si>
  <si>
    <t>Bol</t>
  </si>
  <si>
    <t>21423</t>
  </si>
  <si>
    <t>Nerežišća</t>
  </si>
  <si>
    <t>21424</t>
  </si>
  <si>
    <t>Pražnica</t>
  </si>
  <si>
    <t>21425</t>
  </si>
  <si>
    <t>Selca</t>
  </si>
  <si>
    <t>21430</t>
  </si>
  <si>
    <t>Grohote</t>
  </si>
  <si>
    <t>21432</t>
  </si>
  <si>
    <t>Stomorska</t>
  </si>
  <si>
    <t>21450</t>
  </si>
  <si>
    <t>Hvar</t>
  </si>
  <si>
    <t>21454</t>
  </si>
  <si>
    <t>Brusje</t>
  </si>
  <si>
    <t>21460</t>
  </si>
  <si>
    <t>21462</t>
  </si>
  <si>
    <t>Vrbanj</t>
  </si>
  <si>
    <t>21463</t>
  </si>
  <si>
    <t>Vrboska</t>
  </si>
  <si>
    <t>21465</t>
  </si>
  <si>
    <t>Jelsa</t>
  </si>
  <si>
    <t>21466</t>
  </si>
  <si>
    <t>Zastražišće</t>
  </si>
  <si>
    <t>21467</t>
  </si>
  <si>
    <t>Gdinj</t>
  </si>
  <si>
    <t>21469</t>
  </si>
  <si>
    <t>Sućuraj</t>
  </si>
  <si>
    <t>21480</t>
  </si>
  <si>
    <t>Vis</t>
  </si>
  <si>
    <t>21483</t>
  </si>
  <si>
    <t>Podšpilje</t>
  </si>
  <si>
    <t>21485</t>
  </si>
  <si>
    <t>Komiža</t>
  </si>
  <si>
    <t>22000</t>
  </si>
  <si>
    <t>Šibenik</t>
  </si>
  <si>
    <t>22030</t>
  </si>
  <si>
    <t>22202</t>
  </si>
  <si>
    <t>Primošten</t>
  </si>
  <si>
    <t>22203</t>
  </si>
  <si>
    <t>Rogoznica</t>
  </si>
  <si>
    <t>22205</t>
  </si>
  <si>
    <t>Perković</t>
  </si>
  <si>
    <t>22211</t>
  </si>
  <si>
    <t>Vodice</t>
  </si>
  <si>
    <t>22212</t>
  </si>
  <si>
    <t>Tribunj</t>
  </si>
  <si>
    <t>22213</t>
  </si>
  <si>
    <t>Pirovac</t>
  </si>
  <si>
    <t>22214</t>
  </si>
  <si>
    <t>22215</t>
  </si>
  <si>
    <t>Zaton</t>
  </si>
  <si>
    <t>22221</t>
  </si>
  <si>
    <t>Lozovac</t>
  </si>
  <si>
    <t>22222</t>
  </si>
  <si>
    <t>Skradin</t>
  </si>
  <si>
    <t>22232</t>
  </si>
  <si>
    <t>Zlarin</t>
  </si>
  <si>
    <t>22233</t>
  </si>
  <si>
    <t>22234</t>
  </si>
  <si>
    <t>22235</t>
  </si>
  <si>
    <t>Kaprije</t>
  </si>
  <si>
    <t>22236</t>
  </si>
  <si>
    <t>Žirje</t>
  </si>
  <si>
    <t>22240</t>
  </si>
  <si>
    <t>Tisno</t>
  </si>
  <si>
    <t>22242</t>
  </si>
  <si>
    <t>Jezera</t>
  </si>
  <si>
    <t>22243</t>
  </si>
  <si>
    <t>Murter</t>
  </si>
  <si>
    <t>22244</t>
  </si>
  <si>
    <t>Betina</t>
  </si>
  <si>
    <t>22300</t>
  </si>
  <si>
    <t>Knin</t>
  </si>
  <si>
    <t>22301</t>
  </si>
  <si>
    <t>Golubić</t>
  </si>
  <si>
    <t>22303</t>
  </si>
  <si>
    <t>Oklaj</t>
  </si>
  <si>
    <t>22305</t>
  </si>
  <si>
    <t>Kistanje</t>
  </si>
  <si>
    <t>22310</t>
  </si>
  <si>
    <t>Kijevo</t>
  </si>
  <si>
    <t>22320</t>
  </si>
  <si>
    <t>Drniš</t>
  </si>
  <si>
    <t>22321</t>
  </si>
  <si>
    <t>Siverić</t>
  </si>
  <si>
    <t>22322</t>
  </si>
  <si>
    <t>Ružić</t>
  </si>
  <si>
    <t>22323</t>
  </si>
  <si>
    <t>Unešić</t>
  </si>
  <si>
    <t>22324</t>
  </si>
  <si>
    <t>Drinovci</t>
  </si>
  <si>
    <t>23000</t>
  </si>
  <si>
    <t>Zadar</t>
  </si>
  <si>
    <t>23205</t>
  </si>
  <si>
    <t>Bibinje</t>
  </si>
  <si>
    <t>23206</t>
  </si>
  <si>
    <t>Sukošan</t>
  </si>
  <si>
    <t>23207</t>
  </si>
  <si>
    <t>23210</t>
  </si>
  <si>
    <t>23211</t>
  </si>
  <si>
    <t>Pakoštane</t>
  </si>
  <si>
    <t>23212</t>
  </si>
  <si>
    <t>Tkon</t>
  </si>
  <si>
    <t>23222</t>
  </si>
  <si>
    <t>Zemunik</t>
  </si>
  <si>
    <t>23223</t>
  </si>
  <si>
    <t>Škabrnja</t>
  </si>
  <si>
    <t>23226</t>
  </si>
  <si>
    <t>Pridraga</t>
  </si>
  <si>
    <t>23231</t>
  </si>
  <si>
    <t>Petrčane</t>
  </si>
  <si>
    <t>23232</t>
  </si>
  <si>
    <t>Nin</t>
  </si>
  <si>
    <t>23233</t>
  </si>
  <si>
    <t>23234</t>
  </si>
  <si>
    <t>Vir</t>
  </si>
  <si>
    <t>23235</t>
  </si>
  <si>
    <t>Vrsi</t>
  </si>
  <si>
    <t>23241</t>
  </si>
  <si>
    <t>Poličnik</t>
  </si>
  <si>
    <t>23242</t>
  </si>
  <si>
    <t>Posedarje</t>
  </si>
  <si>
    <t>23243</t>
  </si>
  <si>
    <t>Jasenice</t>
  </si>
  <si>
    <t>23244</t>
  </si>
  <si>
    <t>23248</t>
  </si>
  <si>
    <t>Ražanac</t>
  </si>
  <si>
    <t>23249</t>
  </si>
  <si>
    <t>Povljana</t>
  </si>
  <si>
    <t>23250</t>
  </si>
  <si>
    <t>Pag</t>
  </si>
  <si>
    <t>23251</t>
  </si>
  <si>
    <t>Kolan</t>
  </si>
  <si>
    <t>23262</t>
  </si>
  <si>
    <t>Pašman</t>
  </si>
  <si>
    <t>23263</t>
  </si>
  <si>
    <t>Ždrelac</t>
  </si>
  <si>
    <t>23264</t>
  </si>
  <si>
    <t>Neviđane</t>
  </si>
  <si>
    <t>23271</t>
  </si>
  <si>
    <t>Kukljica</t>
  </si>
  <si>
    <t>23272</t>
  </si>
  <si>
    <t>Kali</t>
  </si>
  <si>
    <t>23273</t>
  </si>
  <si>
    <t>Preko</t>
  </si>
  <si>
    <t>23274</t>
  </si>
  <si>
    <t>Lukoran</t>
  </si>
  <si>
    <t>23275</t>
  </si>
  <si>
    <t>Ugljan</t>
  </si>
  <si>
    <t>23281</t>
  </si>
  <si>
    <t>Sali</t>
  </si>
  <si>
    <t>23282</t>
  </si>
  <si>
    <t>Žman</t>
  </si>
  <si>
    <t>23283</t>
  </si>
  <si>
    <t>Rava</t>
  </si>
  <si>
    <t>23284</t>
  </si>
  <si>
    <t>23285</t>
  </si>
  <si>
    <t>Brbinj</t>
  </si>
  <si>
    <t>23286</t>
  </si>
  <si>
    <t>Božava</t>
  </si>
  <si>
    <t>23287</t>
  </si>
  <si>
    <t>23291</t>
  </si>
  <si>
    <t>Sestrunj</t>
  </si>
  <si>
    <t>23292</t>
  </si>
  <si>
    <t>Molat</t>
  </si>
  <si>
    <t>23293</t>
  </si>
  <si>
    <t>Ist</t>
  </si>
  <si>
    <t>23294</t>
  </si>
  <si>
    <t>Premuda</t>
  </si>
  <si>
    <t>23295</t>
  </si>
  <si>
    <t>Silba</t>
  </si>
  <si>
    <t>23296</t>
  </si>
  <si>
    <t>Olib</t>
  </si>
  <si>
    <t>23312</t>
  </si>
  <si>
    <t>23420</t>
  </si>
  <si>
    <t>Benkovac</t>
  </si>
  <si>
    <t>23422</t>
  </si>
  <si>
    <t>Stankovci</t>
  </si>
  <si>
    <t>23423</t>
  </si>
  <si>
    <t>Polača</t>
  </si>
  <si>
    <t>23440</t>
  </si>
  <si>
    <t>Gračac</t>
  </si>
  <si>
    <t>23445</t>
  </si>
  <si>
    <t>Srb</t>
  </si>
  <si>
    <t>23450</t>
  </si>
  <si>
    <t>Obrovac</t>
  </si>
  <si>
    <t>23452</t>
  </si>
  <si>
    <t>Karin</t>
  </si>
  <si>
    <t>31000</t>
  </si>
  <si>
    <t>Osijek</t>
  </si>
  <si>
    <t>31204</t>
  </si>
  <si>
    <t>31205</t>
  </si>
  <si>
    <t>Aljmaš</t>
  </si>
  <si>
    <t>31206</t>
  </si>
  <si>
    <t>Erdut</t>
  </si>
  <si>
    <t>31207</t>
  </si>
  <si>
    <t>Tenja</t>
  </si>
  <si>
    <t>31208</t>
  </si>
  <si>
    <t>Petrijevci</t>
  </si>
  <si>
    <t>31214</t>
  </si>
  <si>
    <t>31215</t>
  </si>
  <si>
    <t>Ernestinovo</t>
  </si>
  <si>
    <t>31216</t>
  </si>
  <si>
    <t>Antunovac</t>
  </si>
  <si>
    <t>31220</t>
  </si>
  <si>
    <t>Višnjevac</t>
  </si>
  <si>
    <t>31222</t>
  </si>
  <si>
    <t>Bizovac</t>
  </si>
  <si>
    <t>31223</t>
  </si>
  <si>
    <t>Brođanci</t>
  </si>
  <si>
    <t>31224</t>
  </si>
  <si>
    <t>Koška</t>
  </si>
  <si>
    <t>31225</t>
  </si>
  <si>
    <t>31226</t>
  </si>
  <si>
    <t>Dalj</t>
  </si>
  <si>
    <t>31227</t>
  </si>
  <si>
    <t>Zelčin</t>
  </si>
  <si>
    <t>31300</t>
  </si>
  <si>
    <t>31302</t>
  </si>
  <si>
    <t>Kneževo</t>
  </si>
  <si>
    <t>31303</t>
  </si>
  <si>
    <t>Popovac</t>
  </si>
  <si>
    <t>31304</t>
  </si>
  <si>
    <t>Duboševica</t>
  </si>
  <si>
    <t>31305</t>
  </si>
  <si>
    <t>Draž</t>
  </si>
  <si>
    <t>31306</t>
  </si>
  <si>
    <t>Batina</t>
  </si>
  <si>
    <t>31307</t>
  </si>
  <si>
    <t>31309</t>
  </si>
  <si>
    <t>31315</t>
  </si>
  <si>
    <t>Karanac</t>
  </si>
  <si>
    <t>31321</t>
  </si>
  <si>
    <t>Petlovac</t>
  </si>
  <si>
    <t>31322</t>
  </si>
  <si>
    <t>31324</t>
  </si>
  <si>
    <t>Jagodnjak</t>
  </si>
  <si>
    <t>31325</t>
  </si>
  <si>
    <t>Čeminac</t>
  </si>
  <si>
    <t>31326</t>
  </si>
  <si>
    <t>Darda</t>
  </si>
  <si>
    <t>31327</t>
  </si>
  <si>
    <t>Bilje</t>
  </si>
  <si>
    <t>31328</t>
  </si>
  <si>
    <t>31400</t>
  </si>
  <si>
    <t>Đakovo</t>
  </si>
  <si>
    <t>31401</t>
  </si>
  <si>
    <t>Viškovci</t>
  </si>
  <si>
    <t>31402</t>
  </si>
  <si>
    <t>Semeljci</t>
  </si>
  <si>
    <t>31403</t>
  </si>
  <si>
    <t>Vuka</t>
  </si>
  <si>
    <t>31404</t>
  </si>
  <si>
    <t>Vladislavci</t>
  </si>
  <si>
    <t>31410</t>
  </si>
  <si>
    <t>Strizivojna</t>
  </si>
  <si>
    <t>31411</t>
  </si>
  <si>
    <t>Trnava</t>
  </si>
  <si>
    <t>31416</t>
  </si>
  <si>
    <t>31417</t>
  </si>
  <si>
    <t>Piškorevci</t>
  </si>
  <si>
    <t>31418</t>
  </si>
  <si>
    <t>Drenje</t>
  </si>
  <si>
    <t>31421</t>
  </si>
  <si>
    <t>31422</t>
  </si>
  <si>
    <t>Gorjani</t>
  </si>
  <si>
    <t>31424</t>
  </si>
  <si>
    <t>Punitovci</t>
  </si>
  <si>
    <t>31431</t>
  </si>
  <si>
    <t>Čepin</t>
  </si>
  <si>
    <t>31432</t>
  </si>
  <si>
    <t>Budimci</t>
  </si>
  <si>
    <t>31433</t>
  </si>
  <si>
    <t>Podgorač</t>
  </si>
  <si>
    <t>31500</t>
  </si>
  <si>
    <t>Našice</t>
  </si>
  <si>
    <t>31511</t>
  </si>
  <si>
    <t>Đurđenovac</t>
  </si>
  <si>
    <t>31512</t>
  </si>
  <si>
    <t>Feričanci</t>
  </si>
  <si>
    <t>31513</t>
  </si>
  <si>
    <t>31530</t>
  </si>
  <si>
    <t>31531</t>
  </si>
  <si>
    <t>Viljevo</t>
  </si>
  <si>
    <t>31540</t>
  </si>
  <si>
    <t>31542</t>
  </si>
  <si>
    <t>Magadenovac</t>
  </si>
  <si>
    <t>31543</t>
  </si>
  <si>
    <t>31550</t>
  </si>
  <si>
    <t>Valpovo</t>
  </si>
  <si>
    <t>31551</t>
  </si>
  <si>
    <t>Belišće</t>
  </si>
  <si>
    <t>31552</t>
  </si>
  <si>
    <t>31554</t>
  </si>
  <si>
    <t>Gat</t>
  </si>
  <si>
    <t>31555</t>
  </si>
  <si>
    <t>Marijanci</t>
  </si>
  <si>
    <t>32000</t>
  </si>
  <si>
    <t>Vukovar</t>
  </si>
  <si>
    <t>32010</t>
  </si>
  <si>
    <t>32100</t>
  </si>
  <si>
    <t>Vinkovci</t>
  </si>
  <si>
    <t>32212</t>
  </si>
  <si>
    <t>Gaboš</t>
  </si>
  <si>
    <t>32213</t>
  </si>
  <si>
    <t>Markušica</t>
  </si>
  <si>
    <t>32214</t>
  </si>
  <si>
    <t>Tordinci</t>
  </si>
  <si>
    <t>32221</t>
  </si>
  <si>
    <t>Nuštar</t>
  </si>
  <si>
    <t>32222</t>
  </si>
  <si>
    <t>Bršadin</t>
  </si>
  <si>
    <t>32224</t>
  </si>
  <si>
    <t>Trpinja</t>
  </si>
  <si>
    <t>32225</t>
  </si>
  <si>
    <t>Bobota</t>
  </si>
  <si>
    <t>32227</t>
  </si>
  <si>
    <t>Borovo</t>
  </si>
  <si>
    <t>32229</t>
  </si>
  <si>
    <t>Petrovci</t>
  </si>
  <si>
    <t>32232</t>
  </si>
  <si>
    <t>Sotin</t>
  </si>
  <si>
    <t>32234</t>
  </si>
  <si>
    <t>Šarengrad</t>
  </si>
  <si>
    <t>32235</t>
  </si>
  <si>
    <t>Bapska</t>
  </si>
  <si>
    <t>32236</t>
  </si>
  <si>
    <t>Ilok</t>
  </si>
  <si>
    <t>32237</t>
  </si>
  <si>
    <t>Lovas</t>
  </si>
  <si>
    <t>32238</t>
  </si>
  <si>
    <t>Čakovci</t>
  </si>
  <si>
    <t>32239</t>
  </si>
  <si>
    <t>Negoslavci</t>
  </si>
  <si>
    <t>32241</t>
  </si>
  <si>
    <t>32242</t>
  </si>
  <si>
    <t>Slakovci</t>
  </si>
  <si>
    <t>32243</t>
  </si>
  <si>
    <t>Orolik</t>
  </si>
  <si>
    <t>32244</t>
  </si>
  <si>
    <t>Đeletovci</t>
  </si>
  <si>
    <t>32245</t>
  </si>
  <si>
    <t>Nijemci</t>
  </si>
  <si>
    <t>32246</t>
  </si>
  <si>
    <t>Lipovac</t>
  </si>
  <si>
    <t>32247</t>
  </si>
  <si>
    <t>Banovci</t>
  </si>
  <si>
    <t>32248</t>
  </si>
  <si>
    <t>Ilača</t>
  </si>
  <si>
    <t>32249</t>
  </si>
  <si>
    <t>Tovarnik</t>
  </si>
  <si>
    <t>32251</t>
  </si>
  <si>
    <t>Privlaka</t>
  </si>
  <si>
    <t>32252</t>
  </si>
  <si>
    <t>Otok</t>
  </si>
  <si>
    <t>32253</t>
  </si>
  <si>
    <t>Komletinci</t>
  </si>
  <si>
    <t>32254</t>
  </si>
  <si>
    <t>Vrbanja</t>
  </si>
  <si>
    <t>32255</t>
  </si>
  <si>
    <t>Soljani</t>
  </si>
  <si>
    <t>32256</t>
  </si>
  <si>
    <t>Strošinci</t>
  </si>
  <si>
    <t>32257</t>
  </si>
  <si>
    <t>Drenovci</t>
  </si>
  <si>
    <t>32258</t>
  </si>
  <si>
    <t>32260</t>
  </si>
  <si>
    <t>Gunja</t>
  </si>
  <si>
    <t>32262</t>
  </si>
  <si>
    <t>Račinovci</t>
  </si>
  <si>
    <t>32270</t>
  </si>
  <si>
    <t>Županja</t>
  </si>
  <si>
    <t>32271</t>
  </si>
  <si>
    <t>32272</t>
  </si>
  <si>
    <t>Cerna</t>
  </si>
  <si>
    <t>32273</t>
  </si>
  <si>
    <t>Gradište</t>
  </si>
  <si>
    <t>32274</t>
  </si>
  <si>
    <t>Štitar</t>
  </si>
  <si>
    <t>32275</t>
  </si>
  <si>
    <t>Bošnjaci</t>
  </si>
  <si>
    <t>32276</t>
  </si>
  <si>
    <t>32280</t>
  </si>
  <si>
    <t>Jarmina</t>
  </si>
  <si>
    <t>32281</t>
  </si>
  <si>
    <t>Ivankovo</t>
  </si>
  <si>
    <t>32282</t>
  </si>
  <si>
    <t>Retkovci</t>
  </si>
  <si>
    <t>32283</t>
  </si>
  <si>
    <t>Vođinci</t>
  </si>
  <si>
    <t>32284</t>
  </si>
  <si>
    <t>33000</t>
  </si>
  <si>
    <t>Virovitica</t>
  </si>
  <si>
    <t>33404</t>
  </si>
  <si>
    <t>33405</t>
  </si>
  <si>
    <t>Pitomača</t>
  </si>
  <si>
    <t>33406</t>
  </si>
  <si>
    <t>Lukač</t>
  </si>
  <si>
    <t>33410</t>
  </si>
  <si>
    <t>Suhopolje</t>
  </si>
  <si>
    <t>33411</t>
  </si>
  <si>
    <t>Gradina</t>
  </si>
  <si>
    <t>33412</t>
  </si>
  <si>
    <t>Cabuna</t>
  </si>
  <si>
    <t>33507</t>
  </si>
  <si>
    <t>Crnac</t>
  </si>
  <si>
    <t>33513</t>
  </si>
  <si>
    <t>Zdenci</t>
  </si>
  <si>
    <t>33514</t>
  </si>
  <si>
    <t>Čačinci</t>
  </si>
  <si>
    <t>33515</t>
  </si>
  <si>
    <t>Orahovica</t>
  </si>
  <si>
    <t>33517</t>
  </si>
  <si>
    <t>Mikleuš</t>
  </si>
  <si>
    <t>33518</t>
  </si>
  <si>
    <t>33520</t>
  </si>
  <si>
    <t>Slatina</t>
  </si>
  <si>
    <t>33522</t>
  </si>
  <si>
    <t>Voćin</t>
  </si>
  <si>
    <t>33523</t>
  </si>
  <si>
    <t>Čađavica</t>
  </si>
  <si>
    <t>33525</t>
  </si>
  <si>
    <t>Sopje</t>
  </si>
  <si>
    <t>33533</t>
  </si>
  <si>
    <t>34000</t>
  </si>
  <si>
    <t>Požega</t>
  </si>
  <si>
    <t>34308</t>
  </si>
  <si>
    <t>Jakšić</t>
  </si>
  <si>
    <t>34310</t>
  </si>
  <si>
    <t>Pleternica</t>
  </si>
  <si>
    <t>34312</t>
  </si>
  <si>
    <t>34315</t>
  </si>
  <si>
    <t>Ratkovica</t>
  </si>
  <si>
    <t>34322</t>
  </si>
  <si>
    <t>Brestovac</t>
  </si>
  <si>
    <t>34330</t>
  </si>
  <si>
    <t>Velika</t>
  </si>
  <si>
    <t>34334</t>
  </si>
  <si>
    <t>Kaptol</t>
  </si>
  <si>
    <t>34335</t>
  </si>
  <si>
    <t>Vetovo</t>
  </si>
  <si>
    <t>34340</t>
  </si>
  <si>
    <t>Kutjevo</t>
  </si>
  <si>
    <t>34343</t>
  </si>
  <si>
    <t>Bektež</t>
  </si>
  <si>
    <t>34350</t>
  </si>
  <si>
    <t>Čaglin</t>
  </si>
  <si>
    <t>34543</t>
  </si>
  <si>
    <t>Poljana</t>
  </si>
  <si>
    <t>34550</t>
  </si>
  <si>
    <t>Pakrac</t>
  </si>
  <si>
    <t>34551</t>
  </si>
  <si>
    <t>Lipik</t>
  </si>
  <si>
    <t>34552</t>
  </si>
  <si>
    <t>Badljevina</t>
  </si>
  <si>
    <t>35000</t>
  </si>
  <si>
    <t>35105</t>
  </si>
  <si>
    <t>35106</t>
  </si>
  <si>
    <t>35107</t>
  </si>
  <si>
    <t>Podvinje</t>
  </si>
  <si>
    <t>35201</t>
  </si>
  <si>
    <t>Podcrkavlje</t>
  </si>
  <si>
    <t>35208</t>
  </si>
  <si>
    <t>Ruščica</t>
  </si>
  <si>
    <t>35209</t>
  </si>
  <si>
    <t>Bukovlje</t>
  </si>
  <si>
    <t>35210</t>
  </si>
  <si>
    <t>Vrpolje</t>
  </si>
  <si>
    <t>35211</t>
  </si>
  <si>
    <t>Trnjani</t>
  </si>
  <si>
    <t>35212</t>
  </si>
  <si>
    <t>Garčin</t>
  </si>
  <si>
    <t>35213</t>
  </si>
  <si>
    <t>Oprisavci</t>
  </si>
  <si>
    <t>35214</t>
  </si>
  <si>
    <t>35220</t>
  </si>
  <si>
    <t>35221</t>
  </si>
  <si>
    <t>35222</t>
  </si>
  <si>
    <t>Gundinci</t>
  </si>
  <si>
    <t>35224</t>
  </si>
  <si>
    <t>Sikirevci</t>
  </si>
  <si>
    <t>35250</t>
  </si>
  <si>
    <t>Oriovac</t>
  </si>
  <si>
    <t>35252</t>
  </si>
  <si>
    <t>Sibinj</t>
  </si>
  <si>
    <t>35253</t>
  </si>
  <si>
    <t>35254</t>
  </si>
  <si>
    <t>Bebrina</t>
  </si>
  <si>
    <t>35255</t>
  </si>
  <si>
    <t>35257</t>
  </si>
  <si>
    <t>Lužani</t>
  </si>
  <si>
    <t>35400</t>
  </si>
  <si>
    <t>35403</t>
  </si>
  <si>
    <t>Rešetari</t>
  </si>
  <si>
    <t>35404</t>
  </si>
  <si>
    <t>Cernik</t>
  </si>
  <si>
    <t>35410</t>
  </si>
  <si>
    <t>35420</t>
  </si>
  <si>
    <t>35422</t>
  </si>
  <si>
    <t>Zapolje</t>
  </si>
  <si>
    <t>35423</t>
  </si>
  <si>
    <t>Vrbje</t>
  </si>
  <si>
    <t>35424</t>
  </si>
  <si>
    <t>Orubica</t>
  </si>
  <si>
    <t>35425</t>
  </si>
  <si>
    <t>Davor</t>
  </si>
  <si>
    <t>35428</t>
  </si>
  <si>
    <t>Dragalić</t>
  </si>
  <si>
    <t>35429</t>
  </si>
  <si>
    <t>35430</t>
  </si>
  <si>
    <t>Okučani</t>
  </si>
  <si>
    <t>35435</t>
  </si>
  <si>
    <t>40000</t>
  </si>
  <si>
    <t>Čakovec</t>
  </si>
  <si>
    <t>40305</t>
  </si>
  <si>
    <t>Nedelišće</t>
  </si>
  <si>
    <t>40306</t>
  </si>
  <si>
    <t>Macinec</t>
  </si>
  <si>
    <t>40311</t>
  </si>
  <si>
    <t>Lopatinec</t>
  </si>
  <si>
    <t>40312</t>
  </si>
  <si>
    <t>Štrigova</t>
  </si>
  <si>
    <t>40313</t>
  </si>
  <si>
    <t>40314</t>
  </si>
  <si>
    <t>Selnica</t>
  </si>
  <si>
    <t>40315</t>
  </si>
  <si>
    <t>40317</t>
  </si>
  <si>
    <t>Podturen</t>
  </si>
  <si>
    <t>40318</t>
  </si>
  <si>
    <t>Dekanovec</t>
  </si>
  <si>
    <t>40319</t>
  </si>
  <si>
    <t>Belica</t>
  </si>
  <si>
    <t>40320</t>
  </si>
  <si>
    <t>40321</t>
  </si>
  <si>
    <t>40322</t>
  </si>
  <si>
    <t>Orehovica</t>
  </si>
  <si>
    <t>40323</t>
  </si>
  <si>
    <t>Prelog</t>
  </si>
  <si>
    <t>40324</t>
  </si>
  <si>
    <t>Goričan</t>
  </si>
  <si>
    <t>40326</t>
  </si>
  <si>
    <t>40327</t>
  </si>
  <si>
    <t>40328</t>
  </si>
  <si>
    <t>40329</t>
  </si>
  <si>
    <t>Kotoriba</t>
  </si>
  <si>
    <t>42000</t>
  </si>
  <si>
    <t>Varaždin</t>
  </si>
  <si>
    <t>42201</t>
  </si>
  <si>
    <t>Beretinec</t>
  </si>
  <si>
    <t>42202</t>
  </si>
  <si>
    <t>42203</t>
  </si>
  <si>
    <t>Jalžabet</t>
  </si>
  <si>
    <t>42204</t>
  </si>
  <si>
    <t>Turčin</t>
  </si>
  <si>
    <t>42205</t>
  </si>
  <si>
    <t>Vidovec</t>
  </si>
  <si>
    <t>42206</t>
  </si>
  <si>
    <t>Petrijanec</t>
  </si>
  <si>
    <t>42207</t>
  </si>
  <si>
    <t>Vinica</t>
  </si>
  <si>
    <t>42208</t>
  </si>
  <si>
    <t>Cestica</t>
  </si>
  <si>
    <t>42209</t>
  </si>
  <si>
    <t>Sračinec</t>
  </si>
  <si>
    <t>42214</t>
  </si>
  <si>
    <t>42220</t>
  </si>
  <si>
    <t>42222</t>
  </si>
  <si>
    <t>42223</t>
  </si>
  <si>
    <t>42225</t>
  </si>
  <si>
    <t>42230</t>
  </si>
  <si>
    <t>Ludbreg</t>
  </si>
  <si>
    <t>42231</t>
  </si>
  <si>
    <t>42232</t>
  </si>
  <si>
    <t>42233</t>
  </si>
  <si>
    <t>42240</t>
  </si>
  <si>
    <t>Ivanec</t>
  </si>
  <si>
    <t>42242</t>
  </si>
  <si>
    <t>Radovan</t>
  </si>
  <si>
    <t>42243</t>
  </si>
  <si>
    <t>Maruševec</t>
  </si>
  <si>
    <t>42244</t>
  </si>
  <si>
    <t>Klenovnik</t>
  </si>
  <si>
    <t>42245</t>
  </si>
  <si>
    <t>42250</t>
  </si>
  <si>
    <t>Lepoglava</t>
  </si>
  <si>
    <t>42253</t>
  </si>
  <si>
    <t>Bednja</t>
  </si>
  <si>
    <t>43000</t>
  </si>
  <si>
    <t>Bjelovar</t>
  </si>
  <si>
    <t>43202</t>
  </si>
  <si>
    <t>43203</t>
  </si>
  <si>
    <t>Kapela</t>
  </si>
  <si>
    <t>43212</t>
  </si>
  <si>
    <t>Rovišće</t>
  </si>
  <si>
    <t>43226</t>
  </si>
  <si>
    <t>43227</t>
  </si>
  <si>
    <t>Šandrovac</t>
  </si>
  <si>
    <t>43231</t>
  </si>
  <si>
    <t>Ivanska</t>
  </si>
  <si>
    <t>43232</t>
  </si>
  <si>
    <t>Berek</t>
  </si>
  <si>
    <t>43240</t>
  </si>
  <si>
    <t>Čazma</t>
  </si>
  <si>
    <t>43246</t>
  </si>
  <si>
    <t>Štefanje</t>
  </si>
  <si>
    <t>43247</t>
  </si>
  <si>
    <t>Narta</t>
  </si>
  <si>
    <t>43251</t>
  </si>
  <si>
    <t>Gudovac</t>
  </si>
  <si>
    <t>43270</t>
  </si>
  <si>
    <t>43272</t>
  </si>
  <si>
    <t>43273</t>
  </si>
  <si>
    <t>Bulinac</t>
  </si>
  <si>
    <t>43274</t>
  </si>
  <si>
    <t>Severin</t>
  </si>
  <si>
    <t>43280</t>
  </si>
  <si>
    <t>Garešnica</t>
  </si>
  <si>
    <t>43282</t>
  </si>
  <si>
    <t>43283</t>
  </si>
  <si>
    <t>43284</t>
  </si>
  <si>
    <t>Hercegovac</t>
  </si>
  <si>
    <t>43290</t>
  </si>
  <si>
    <t>43293</t>
  </si>
  <si>
    <t>43500</t>
  </si>
  <si>
    <t>Daruvar</t>
  </si>
  <si>
    <t>43505</t>
  </si>
  <si>
    <t>43506</t>
  </si>
  <si>
    <t>Dežanovac</t>
  </si>
  <si>
    <t>43532</t>
  </si>
  <si>
    <t>Đulovac</t>
  </si>
  <si>
    <t>43541</t>
  </si>
  <si>
    <t>Sirač</t>
  </si>
  <si>
    <t>44000</t>
  </si>
  <si>
    <t>Sisak</t>
  </si>
  <si>
    <t>44010</t>
  </si>
  <si>
    <t>44201</t>
  </si>
  <si>
    <t>44202</t>
  </si>
  <si>
    <t>Topolovac</t>
  </si>
  <si>
    <t>44203</t>
  </si>
  <si>
    <t>Gušće</t>
  </si>
  <si>
    <t>44210</t>
  </si>
  <si>
    <t>Sunja</t>
  </si>
  <si>
    <t>44250</t>
  </si>
  <si>
    <t>Petrinja</t>
  </si>
  <si>
    <t>44253</t>
  </si>
  <si>
    <t>44272</t>
  </si>
  <si>
    <t>Lekenik</t>
  </si>
  <si>
    <t>44273</t>
  </si>
  <si>
    <t>Sela</t>
  </si>
  <si>
    <t>44316</t>
  </si>
  <si>
    <t>44317</t>
  </si>
  <si>
    <t>Popovača</t>
  </si>
  <si>
    <t>44318</t>
  </si>
  <si>
    <t>Voloder</t>
  </si>
  <si>
    <t>44320</t>
  </si>
  <si>
    <t>Kutina</t>
  </si>
  <si>
    <t>44321</t>
  </si>
  <si>
    <t>44322</t>
  </si>
  <si>
    <t>Lipovljani</t>
  </si>
  <si>
    <t>44323</t>
  </si>
  <si>
    <t>Rajić</t>
  </si>
  <si>
    <t>44324</t>
  </si>
  <si>
    <t>Jasenovac</t>
  </si>
  <si>
    <t>44330</t>
  </si>
  <si>
    <t>Novska</t>
  </si>
  <si>
    <t>44400</t>
  </si>
  <si>
    <t>Glina</t>
  </si>
  <si>
    <t>44410</t>
  </si>
  <si>
    <t>44415</t>
  </si>
  <si>
    <t>Topusko</t>
  </si>
  <si>
    <t>44430</t>
  </si>
  <si>
    <t>44440</t>
  </si>
  <si>
    <t>Dvor</t>
  </si>
  <si>
    <t>44450</t>
  </si>
  <si>
    <t>47000</t>
  </si>
  <si>
    <t>Karlovac</t>
  </si>
  <si>
    <t>47201</t>
  </si>
  <si>
    <t>47206</t>
  </si>
  <si>
    <t>Lasinja</t>
  </si>
  <si>
    <t>47212</t>
  </si>
  <si>
    <t>Skakavac</t>
  </si>
  <si>
    <t>47220</t>
  </si>
  <si>
    <t>Vojnić</t>
  </si>
  <si>
    <t>47222</t>
  </si>
  <si>
    <t>Cetingrad</t>
  </si>
  <si>
    <t>47240</t>
  </si>
  <si>
    <t>Slunj</t>
  </si>
  <si>
    <t>47241</t>
  </si>
  <si>
    <t>47242</t>
  </si>
  <si>
    <t>Krnjak</t>
  </si>
  <si>
    <t>47245</t>
  </si>
  <si>
    <t>Rakovica</t>
  </si>
  <si>
    <t>47250</t>
  </si>
  <si>
    <t>47251</t>
  </si>
  <si>
    <t>Bosiljevo</t>
  </si>
  <si>
    <t>47252</t>
  </si>
  <si>
    <t>Barilović</t>
  </si>
  <si>
    <t>47262</t>
  </si>
  <si>
    <t>47264</t>
  </si>
  <si>
    <t>Tounj</t>
  </si>
  <si>
    <t>47271</t>
  </si>
  <si>
    <t>Netretić</t>
  </si>
  <si>
    <t>47272</t>
  </si>
  <si>
    <t>Ribnik</t>
  </si>
  <si>
    <t>47276</t>
  </si>
  <si>
    <t>Žakanje</t>
  </si>
  <si>
    <t>47280</t>
  </si>
  <si>
    <t>Ozalj</t>
  </si>
  <si>
    <t>47282</t>
  </si>
  <si>
    <t>Kamanje</t>
  </si>
  <si>
    <t>47286</t>
  </si>
  <si>
    <t>Mahično</t>
  </si>
  <si>
    <t>47300</t>
  </si>
  <si>
    <t>Ogulin</t>
  </si>
  <si>
    <t>47303</t>
  </si>
  <si>
    <t>Josipdol</t>
  </si>
  <si>
    <t>47304</t>
  </si>
  <si>
    <t>Plaški</t>
  </si>
  <si>
    <t>47306</t>
  </si>
  <si>
    <t>Saborsko</t>
  </si>
  <si>
    <t>48000</t>
  </si>
  <si>
    <t>Koprivnica</t>
  </si>
  <si>
    <t>48214</t>
  </si>
  <si>
    <t>48260</t>
  </si>
  <si>
    <t>Križevci</t>
  </si>
  <si>
    <t>48267</t>
  </si>
  <si>
    <t>Orehovec</t>
  </si>
  <si>
    <t>48268</t>
  </si>
  <si>
    <t>48306</t>
  </si>
  <si>
    <t>Sokolovac</t>
  </si>
  <si>
    <t>48312</t>
  </si>
  <si>
    <t>Rasinja</t>
  </si>
  <si>
    <t>48314</t>
  </si>
  <si>
    <t>48316</t>
  </si>
  <si>
    <t>Đelekovec</t>
  </si>
  <si>
    <t>48317</t>
  </si>
  <si>
    <t>Legrad</t>
  </si>
  <si>
    <t>48321</t>
  </si>
  <si>
    <t>Peteranec</t>
  </si>
  <si>
    <t>48322</t>
  </si>
  <si>
    <t>Drnje</t>
  </si>
  <si>
    <t>48323</t>
  </si>
  <si>
    <t>Hlebine</t>
  </si>
  <si>
    <t>48325</t>
  </si>
  <si>
    <t>48326</t>
  </si>
  <si>
    <t>Virje</t>
  </si>
  <si>
    <t>48327</t>
  </si>
  <si>
    <t>Molve</t>
  </si>
  <si>
    <t>48331</t>
  </si>
  <si>
    <t>Gola</t>
  </si>
  <si>
    <t>48332</t>
  </si>
  <si>
    <t>Ždala</t>
  </si>
  <si>
    <t>48350</t>
  </si>
  <si>
    <t>Đurđevac</t>
  </si>
  <si>
    <t>48355</t>
  </si>
  <si>
    <t>48356</t>
  </si>
  <si>
    <t>Ferdinandovac</t>
  </si>
  <si>
    <t>48361</t>
  </si>
  <si>
    <t>Kalinovac</t>
  </si>
  <si>
    <t>48362</t>
  </si>
  <si>
    <t>48363</t>
  </si>
  <si>
    <t>49000</t>
  </si>
  <si>
    <t>Krapina</t>
  </si>
  <si>
    <t>49210</t>
  </si>
  <si>
    <t>Zabok</t>
  </si>
  <si>
    <t>49214</t>
  </si>
  <si>
    <t>49215</t>
  </si>
  <si>
    <t>Tuhelj</t>
  </si>
  <si>
    <t>49216</t>
  </si>
  <si>
    <t>Desinić</t>
  </si>
  <si>
    <t>49217</t>
  </si>
  <si>
    <t>49218</t>
  </si>
  <si>
    <t>Pregrada</t>
  </si>
  <si>
    <t>49221</t>
  </si>
  <si>
    <t>Bedekovčina</t>
  </si>
  <si>
    <t>49222</t>
  </si>
  <si>
    <t>Poznanovec</t>
  </si>
  <si>
    <t>49223</t>
  </si>
  <si>
    <t>49225</t>
  </si>
  <si>
    <t>Đurmanec</t>
  </si>
  <si>
    <t>49231</t>
  </si>
  <si>
    <t>49232</t>
  </si>
  <si>
    <t>Radoboj</t>
  </si>
  <si>
    <t>49233</t>
  </si>
  <si>
    <t>49234</t>
  </si>
  <si>
    <t>Petrovsko</t>
  </si>
  <si>
    <t>49240</t>
  </si>
  <si>
    <t>49243</t>
  </si>
  <si>
    <t>Oroslavje</t>
  </si>
  <si>
    <t>49244</t>
  </si>
  <si>
    <t>49245</t>
  </si>
  <si>
    <t>49246</t>
  </si>
  <si>
    <t>49247</t>
  </si>
  <si>
    <t>49250</t>
  </si>
  <si>
    <t>Zlatar</t>
  </si>
  <si>
    <t>49251</t>
  </si>
  <si>
    <t>Mače</t>
  </si>
  <si>
    <t>49252</t>
  </si>
  <si>
    <t>Mihovljan</t>
  </si>
  <si>
    <t>49253</t>
  </si>
  <si>
    <t>Lobor</t>
  </si>
  <si>
    <t>49254</t>
  </si>
  <si>
    <t>Belec</t>
  </si>
  <si>
    <t>49255</t>
  </si>
  <si>
    <t>49282</t>
  </si>
  <si>
    <t>49283</t>
  </si>
  <si>
    <t>49284</t>
  </si>
  <si>
    <t>49290</t>
  </si>
  <si>
    <t>Klanjec</t>
  </si>
  <si>
    <t>49294</t>
  </si>
  <si>
    <t>49295</t>
  </si>
  <si>
    <t>Kumrovec</t>
  </si>
  <si>
    <t>49296</t>
  </si>
  <si>
    <t>51000</t>
  </si>
  <si>
    <t>Rijeka</t>
  </si>
  <si>
    <t>51211</t>
  </si>
  <si>
    <t>Matulji</t>
  </si>
  <si>
    <t>51212</t>
  </si>
  <si>
    <t>51213</t>
  </si>
  <si>
    <t>Jurdani</t>
  </si>
  <si>
    <t>51214</t>
  </si>
  <si>
    <t>Šapjane</t>
  </si>
  <si>
    <t>51215</t>
  </si>
  <si>
    <t>Kastav</t>
  </si>
  <si>
    <t>51216</t>
  </si>
  <si>
    <t>Viškovo</t>
  </si>
  <si>
    <t>51217</t>
  </si>
  <si>
    <t>Klana</t>
  </si>
  <si>
    <t>51218</t>
  </si>
  <si>
    <t>51221</t>
  </si>
  <si>
    <t>Kostrena</t>
  </si>
  <si>
    <t>51222</t>
  </si>
  <si>
    <t>Bakar</t>
  </si>
  <si>
    <t>51223</t>
  </si>
  <si>
    <t>Škrljevo</t>
  </si>
  <si>
    <t>51224</t>
  </si>
  <si>
    <t>Krasica</t>
  </si>
  <si>
    <t>51226</t>
  </si>
  <si>
    <t>Hreljin</t>
  </si>
  <si>
    <t>51227</t>
  </si>
  <si>
    <t>Kukuljanovo</t>
  </si>
  <si>
    <t>51241</t>
  </si>
  <si>
    <t>Križišće</t>
  </si>
  <si>
    <t>51242</t>
  </si>
  <si>
    <t>Drivenik</t>
  </si>
  <si>
    <t>51243</t>
  </si>
  <si>
    <t>Tribalj</t>
  </si>
  <si>
    <t>51244</t>
  </si>
  <si>
    <t>Grižane</t>
  </si>
  <si>
    <t>51250</t>
  </si>
  <si>
    <t>51251</t>
  </si>
  <si>
    <t>Ledenice</t>
  </si>
  <si>
    <t>51252</t>
  </si>
  <si>
    <t>51253</t>
  </si>
  <si>
    <t>Bribir</t>
  </si>
  <si>
    <t>51260</t>
  </si>
  <si>
    <t>Crikvenica</t>
  </si>
  <si>
    <t>51261</t>
  </si>
  <si>
    <t>Bakarac</t>
  </si>
  <si>
    <t>51262</t>
  </si>
  <si>
    <t>Kraljevica</t>
  </si>
  <si>
    <t>51263</t>
  </si>
  <si>
    <t>Šmrika</t>
  </si>
  <si>
    <t>51264</t>
  </si>
  <si>
    <t>Jadranovo</t>
  </si>
  <si>
    <t>51265</t>
  </si>
  <si>
    <t>Dramalj</t>
  </si>
  <si>
    <t>51266</t>
  </si>
  <si>
    <t>Selce</t>
  </si>
  <si>
    <t>51280</t>
  </si>
  <si>
    <t>Rab</t>
  </si>
  <si>
    <t>51281</t>
  </si>
  <si>
    <t>Lopar</t>
  </si>
  <si>
    <t>51300</t>
  </si>
  <si>
    <t>Delnice</t>
  </si>
  <si>
    <t>51301</t>
  </si>
  <si>
    <t>51303</t>
  </si>
  <si>
    <t>Plešce</t>
  </si>
  <si>
    <t>51304</t>
  </si>
  <si>
    <t>Gerovo</t>
  </si>
  <si>
    <t>51305</t>
  </si>
  <si>
    <t>Tršće</t>
  </si>
  <si>
    <t>51306</t>
  </si>
  <si>
    <t>Čabar</t>
  </si>
  <si>
    <t>51307</t>
  </si>
  <si>
    <t>Prezid</t>
  </si>
  <si>
    <t>51311</t>
  </si>
  <si>
    <t>Skrad</t>
  </si>
  <si>
    <t>51312</t>
  </si>
  <si>
    <t>51313</t>
  </si>
  <si>
    <t>Kupjak</t>
  </si>
  <si>
    <t>51314</t>
  </si>
  <si>
    <t>51315</t>
  </si>
  <si>
    <t>Mrkopalj</t>
  </si>
  <si>
    <t>51316</t>
  </si>
  <si>
    <t>Lokve</t>
  </si>
  <si>
    <t>51317</t>
  </si>
  <si>
    <t>51322</t>
  </si>
  <si>
    <t>Fužine</t>
  </si>
  <si>
    <t>51323</t>
  </si>
  <si>
    <t>Lič</t>
  </si>
  <si>
    <t>51324</t>
  </si>
  <si>
    <t>Zlobin</t>
  </si>
  <si>
    <t>51325</t>
  </si>
  <si>
    <t>Moravice</t>
  </si>
  <si>
    <t>51326</t>
  </si>
  <si>
    <t>Vrbovsko</t>
  </si>
  <si>
    <t>51327</t>
  </si>
  <si>
    <t>Gomirje</t>
  </si>
  <si>
    <t>51328</t>
  </si>
  <si>
    <t>Lukovdol</t>
  </si>
  <si>
    <t>51329</t>
  </si>
  <si>
    <t>51410</t>
  </si>
  <si>
    <t>Opatija</t>
  </si>
  <si>
    <t>51414</t>
  </si>
  <si>
    <t>Ičići</t>
  </si>
  <si>
    <t>51415</t>
  </si>
  <si>
    <t>Lovran</t>
  </si>
  <si>
    <t>51417</t>
  </si>
  <si>
    <t>51500</t>
  </si>
  <si>
    <t>Krk</t>
  </si>
  <si>
    <t>51511</t>
  </si>
  <si>
    <t>Malinska</t>
  </si>
  <si>
    <t>51512</t>
  </si>
  <si>
    <t>Njivice</t>
  </si>
  <si>
    <t>51513</t>
  </si>
  <si>
    <t>Omišalj</t>
  </si>
  <si>
    <t>51514</t>
  </si>
  <si>
    <t>Dobrinj</t>
  </si>
  <si>
    <t>51515</t>
  </si>
  <si>
    <t>Šilo</t>
  </si>
  <si>
    <t>51516</t>
  </si>
  <si>
    <t>Vrbnik</t>
  </si>
  <si>
    <t>51517</t>
  </si>
  <si>
    <t>Kornić</t>
  </si>
  <si>
    <t>51521</t>
  </si>
  <si>
    <t>Punat</t>
  </si>
  <si>
    <t>51522</t>
  </si>
  <si>
    <t>51523</t>
  </si>
  <si>
    <t>Baška</t>
  </si>
  <si>
    <t>51550</t>
  </si>
  <si>
    <t>51551</t>
  </si>
  <si>
    <t>51552</t>
  </si>
  <si>
    <t>Ilovik</t>
  </si>
  <si>
    <t>51554</t>
  </si>
  <si>
    <t>Nerezine</t>
  </si>
  <si>
    <t>51556</t>
  </si>
  <si>
    <t>Martinšćica</t>
  </si>
  <si>
    <t>51557</t>
  </si>
  <si>
    <t>Cres</t>
  </si>
  <si>
    <t>51561</t>
  </si>
  <si>
    <t>Susak</t>
  </si>
  <si>
    <t>51562</t>
  </si>
  <si>
    <t>Unije</t>
  </si>
  <si>
    <t>51564</t>
  </si>
  <si>
    <t>Ćunski</t>
  </si>
  <si>
    <t>52000</t>
  </si>
  <si>
    <t>Pazin</t>
  </si>
  <si>
    <t>52100</t>
  </si>
  <si>
    <t>52203</t>
  </si>
  <si>
    <t>Medulin</t>
  </si>
  <si>
    <t>52204</t>
  </si>
  <si>
    <t>52206</t>
  </si>
  <si>
    <t>Marčana</t>
  </si>
  <si>
    <t>52207</t>
  </si>
  <si>
    <t>Barban</t>
  </si>
  <si>
    <t>52208</t>
  </si>
  <si>
    <t>Krnica</t>
  </si>
  <si>
    <t>52210</t>
  </si>
  <si>
    <t>52211</t>
  </si>
  <si>
    <t>52212</t>
  </si>
  <si>
    <t>52215</t>
  </si>
  <si>
    <t>52220</t>
  </si>
  <si>
    <t>Labin</t>
  </si>
  <si>
    <t>52221</t>
  </si>
  <si>
    <t>Rabac</t>
  </si>
  <si>
    <t>52222</t>
  </si>
  <si>
    <t>Koromačno</t>
  </si>
  <si>
    <t>52223</t>
  </si>
  <si>
    <t>Raša</t>
  </si>
  <si>
    <t>52231</t>
  </si>
  <si>
    <t>52232</t>
  </si>
  <si>
    <t>Kršan</t>
  </si>
  <si>
    <t>52233</t>
  </si>
  <si>
    <t>Šušnjevica</t>
  </si>
  <si>
    <t>52234</t>
  </si>
  <si>
    <t>Plomin</t>
  </si>
  <si>
    <t>52332</t>
  </si>
  <si>
    <t>Pićan</t>
  </si>
  <si>
    <t>52333</t>
  </si>
  <si>
    <t>Podpićan</t>
  </si>
  <si>
    <t>52341</t>
  </si>
  <si>
    <t>Žminj</t>
  </si>
  <si>
    <t>52342</t>
  </si>
  <si>
    <t>Svetvinčenat</t>
  </si>
  <si>
    <t>52352</t>
  </si>
  <si>
    <t>Kanfanar</t>
  </si>
  <si>
    <t>52402</t>
  </si>
  <si>
    <t>Cerovlje</t>
  </si>
  <si>
    <t>52403</t>
  </si>
  <si>
    <t>Gračišće</t>
  </si>
  <si>
    <t>52404</t>
  </si>
  <si>
    <t>52420</t>
  </si>
  <si>
    <t>Buzet</t>
  </si>
  <si>
    <t>52424</t>
  </si>
  <si>
    <t>52425</t>
  </si>
  <si>
    <t>Roč</t>
  </si>
  <si>
    <t>52426</t>
  </si>
  <si>
    <t>Lupoglav</t>
  </si>
  <si>
    <t>52427</t>
  </si>
  <si>
    <t>52428</t>
  </si>
  <si>
    <t>52429</t>
  </si>
  <si>
    <t>52434</t>
  </si>
  <si>
    <t>Boljun</t>
  </si>
  <si>
    <t>52440</t>
  </si>
  <si>
    <t>52444</t>
  </si>
  <si>
    <t>Tinjan</t>
  </si>
  <si>
    <t>52445</t>
  </si>
  <si>
    <t>Baderna</t>
  </si>
  <si>
    <t>52446</t>
  </si>
  <si>
    <t>52447</t>
  </si>
  <si>
    <t>52448</t>
  </si>
  <si>
    <t>52449</t>
  </si>
  <si>
    <t>52450</t>
  </si>
  <si>
    <t>52452</t>
  </si>
  <si>
    <t>52460</t>
  </si>
  <si>
    <t>52463</t>
  </si>
  <si>
    <t>52464</t>
  </si>
  <si>
    <t>52465</t>
  </si>
  <si>
    <t>52466</t>
  </si>
  <si>
    <t>52470</t>
  </si>
  <si>
    <t>52474</t>
  </si>
  <si>
    <t>52475</t>
  </si>
  <si>
    <t>53000</t>
  </si>
  <si>
    <t>Gospić</t>
  </si>
  <si>
    <t>53202</t>
  </si>
  <si>
    <t>Perušić</t>
  </si>
  <si>
    <t>53203</t>
  </si>
  <si>
    <t>Kosinj</t>
  </si>
  <si>
    <t>53206</t>
  </si>
  <si>
    <t>Brušane</t>
  </si>
  <si>
    <t>53211</t>
  </si>
  <si>
    <t>Smiljan</t>
  </si>
  <si>
    <t>53212</t>
  </si>
  <si>
    <t>Klanac</t>
  </si>
  <si>
    <t>53213</t>
  </si>
  <si>
    <t>53220</t>
  </si>
  <si>
    <t>Otočac</t>
  </si>
  <si>
    <t>53223</t>
  </si>
  <si>
    <t>Vrhovine</t>
  </si>
  <si>
    <t>53230</t>
  </si>
  <si>
    <t>Korenica</t>
  </si>
  <si>
    <t>53231</t>
  </si>
  <si>
    <t>53233</t>
  </si>
  <si>
    <t>53234</t>
  </si>
  <si>
    <t>Udbina</t>
  </si>
  <si>
    <t>53236</t>
  </si>
  <si>
    <t>Podlapača</t>
  </si>
  <si>
    <t>53244</t>
  </si>
  <si>
    <t>Lovinac</t>
  </si>
  <si>
    <t>53250</t>
  </si>
  <si>
    <t>53260</t>
  </si>
  <si>
    <t>Brinje</t>
  </si>
  <si>
    <t>53261</t>
  </si>
  <si>
    <t>Križpolje</t>
  </si>
  <si>
    <t>53262</t>
  </si>
  <si>
    <t>Jezerane</t>
  </si>
  <si>
    <t>53270</t>
  </si>
  <si>
    <t>Senj</t>
  </si>
  <si>
    <t>53273</t>
  </si>
  <si>
    <t>Vratnik</t>
  </si>
  <si>
    <t>53274</t>
  </si>
  <si>
    <t>Krasno</t>
  </si>
  <si>
    <t>53284</t>
  </si>
  <si>
    <t>53287</t>
  </si>
  <si>
    <t>Jablanac</t>
  </si>
  <si>
    <t>53288</t>
  </si>
  <si>
    <t>Karlobag</t>
  </si>
  <si>
    <t>53291</t>
  </si>
  <si>
    <t>Novalja</t>
  </si>
  <si>
    <t>53294</t>
  </si>
  <si>
    <t>Lun</t>
  </si>
  <si>
    <t>53296</t>
  </si>
  <si>
    <t>Zubovići</t>
  </si>
  <si>
    <t>Komin</t>
  </si>
  <si>
    <t>Ime</t>
  </si>
  <si>
    <t>Prezime</t>
  </si>
  <si>
    <t>2.</t>
  </si>
  <si>
    <t>3.</t>
  </si>
  <si>
    <t>Potpis</t>
  </si>
  <si>
    <t>Suvlasnik (ime, prezime, OIB):</t>
  </si>
  <si>
    <t>10253</t>
  </si>
  <si>
    <t>1.</t>
  </si>
  <si>
    <t>1. GRAĐANIN</t>
  </si>
  <si>
    <t>Odra</t>
  </si>
  <si>
    <t>Botinec</t>
  </si>
  <si>
    <t>Pušća</t>
  </si>
  <si>
    <t>Kupljenovo</t>
  </si>
  <si>
    <t>Luka</t>
  </si>
  <si>
    <t>Jakovlje</t>
  </si>
  <si>
    <t>Farkaševac</t>
  </si>
  <si>
    <t>Gradec</t>
  </si>
  <si>
    <t>Sesvete</t>
  </si>
  <si>
    <t>Putnikovići</t>
  </si>
  <si>
    <t>Loište</t>
  </si>
  <si>
    <t>Ubli</t>
  </si>
  <si>
    <t>Kučiče</t>
  </si>
  <si>
    <t>Vranjic</t>
  </si>
  <si>
    <t>Brnaze</t>
  </si>
  <si>
    <t>Drum</t>
  </si>
  <si>
    <t>Srnjine</t>
  </si>
  <si>
    <t>Sumarin</t>
  </si>
  <si>
    <t>Bogomolje</t>
  </si>
  <si>
    <t>Zablaće</t>
  </si>
  <si>
    <t>Biograd</t>
  </si>
  <si>
    <t>Novigrad</t>
  </si>
  <si>
    <t>Zmajevac</t>
  </si>
  <si>
    <t>Lug</t>
  </si>
  <si>
    <t>Rokovci</t>
  </si>
  <si>
    <t>Vratišinec</t>
  </si>
  <si>
    <t>Ljubešćica</t>
  </si>
  <si>
    <t>Visoko</t>
  </si>
  <si>
    <t>Bisag</t>
  </si>
  <si>
    <t>Končanica</t>
  </si>
  <si>
    <t>Repušnica</t>
  </si>
  <si>
    <t>Husain</t>
  </si>
  <si>
    <t>Vrginmost</t>
  </si>
  <si>
    <t>Draganić</t>
  </si>
  <si>
    <t>Tušilović</t>
  </si>
  <si>
    <t>Reka</t>
  </si>
  <si>
    <t>Vinagora</t>
  </si>
  <si>
    <t>Konjšćina</t>
  </si>
  <si>
    <t>Trgovišće</t>
  </si>
  <si>
    <t>Budinščina</t>
  </si>
  <si>
    <t>Jelenje</t>
  </si>
  <si>
    <t>Čavle</t>
  </si>
  <si>
    <t>Osor</t>
  </si>
  <si>
    <t>Pula</t>
  </si>
  <si>
    <t>Ližnjan</t>
  </si>
  <si>
    <t>Rovinj</t>
  </si>
  <si>
    <t>Bale</t>
  </si>
  <si>
    <t>Fažana</t>
  </si>
  <si>
    <t>Vodnjan</t>
  </si>
  <si>
    <t>Nedeščina</t>
  </si>
  <si>
    <t>Motovun</t>
  </si>
  <si>
    <t>Livade</t>
  </si>
  <si>
    <t>Oprtalj</t>
  </si>
  <si>
    <t>Grožnjan</t>
  </si>
  <si>
    <t>Poreč</t>
  </si>
  <si>
    <t>Vižinada</t>
  </si>
  <si>
    <t>Vrsar</t>
  </si>
  <si>
    <t>Funtana</t>
  </si>
  <si>
    <t>Buje</t>
  </si>
  <si>
    <t>Višnjan</t>
  </si>
  <si>
    <t>Kaštelir</t>
  </si>
  <si>
    <t>Tar</t>
  </si>
  <si>
    <t>Umag</t>
  </si>
  <si>
    <t>Brtonigla</t>
  </si>
  <si>
    <t>Savudrija</t>
  </si>
  <si>
    <t>10004</t>
  </si>
  <si>
    <t>10101</t>
  </si>
  <si>
    <t>10103</t>
  </si>
  <si>
    <t>10104</t>
  </si>
  <si>
    <t>10105</t>
  </si>
  <si>
    <t>10106</t>
  </si>
  <si>
    <t>10108</t>
  </si>
  <si>
    <t>10109</t>
  </si>
  <si>
    <t>10111</t>
  </si>
  <si>
    <t>10112</t>
  </si>
  <si>
    <t>10113</t>
  </si>
  <si>
    <t>10114</t>
  </si>
  <si>
    <t>10115</t>
  </si>
  <si>
    <t>10116</t>
  </si>
  <si>
    <t>10119</t>
  </si>
  <si>
    <t>10120</t>
  </si>
  <si>
    <t>10121</t>
  </si>
  <si>
    <t>10122</t>
  </si>
  <si>
    <t>10123</t>
  </si>
  <si>
    <t>10124</t>
  </si>
  <si>
    <t>10126</t>
  </si>
  <si>
    <t>10128</t>
  </si>
  <si>
    <t>10141</t>
  </si>
  <si>
    <t>10142</t>
  </si>
  <si>
    <t>10144</t>
  </si>
  <si>
    <t>10145</t>
  </si>
  <si>
    <t>10146</t>
  </si>
  <si>
    <t>10147</t>
  </si>
  <si>
    <t>10148</t>
  </si>
  <si>
    <t>10150</t>
  </si>
  <si>
    <t>10151</t>
  </si>
  <si>
    <t>10153</t>
  </si>
  <si>
    <t>10156</t>
  </si>
  <si>
    <t>10158</t>
  </si>
  <si>
    <t>10160</t>
  </si>
  <si>
    <t>10162</t>
  </si>
  <si>
    <t>10163</t>
  </si>
  <si>
    <t>10166</t>
  </si>
  <si>
    <t>10252</t>
  </si>
  <si>
    <t>10254</t>
  </si>
  <si>
    <t>10256</t>
  </si>
  <si>
    <t>10295</t>
  </si>
  <si>
    <t>10296</t>
  </si>
  <si>
    <t>10297</t>
  </si>
  <si>
    <t>10298</t>
  </si>
  <si>
    <t>10299</t>
  </si>
  <si>
    <t>10310</t>
  </si>
  <si>
    <t>10311</t>
  </si>
  <si>
    <t>10344</t>
  </si>
  <si>
    <t>10345</t>
  </si>
  <si>
    <t>20289</t>
  </si>
  <si>
    <t>21101</t>
  </si>
  <si>
    <t>21102</t>
  </si>
  <si>
    <t>21103</t>
  </si>
  <si>
    <t>21104</t>
  </si>
  <si>
    <t>21105</t>
  </si>
  <si>
    <t>21106</t>
  </si>
  <si>
    <t>21107</t>
  </si>
  <si>
    <t>21108</t>
  </si>
  <si>
    <t>21109</t>
  </si>
  <si>
    <t>21110</t>
  </si>
  <si>
    <t>21111</t>
  </si>
  <si>
    <t>21112</t>
  </si>
  <si>
    <t>21113</t>
  </si>
  <si>
    <t>21114</t>
  </si>
  <si>
    <t>21115</t>
  </si>
  <si>
    <t>21119</t>
  </si>
  <si>
    <t>21211</t>
  </si>
  <si>
    <t>21218</t>
  </si>
  <si>
    <t>21219</t>
  </si>
  <si>
    <t>21234</t>
  </si>
  <si>
    <t>21268</t>
  </si>
  <si>
    <t>21285</t>
  </si>
  <si>
    <t>21414</t>
  </si>
  <si>
    <t>21426</t>
  </si>
  <si>
    <t>21468</t>
  </si>
  <si>
    <t>22101</t>
  </si>
  <si>
    <t>22102</t>
  </si>
  <si>
    <t>22103</t>
  </si>
  <si>
    <t>22104</t>
  </si>
  <si>
    <t>22105</t>
  </si>
  <si>
    <t>22106</t>
  </si>
  <si>
    <t>22108</t>
  </si>
  <si>
    <t>23103</t>
  </si>
  <si>
    <t>23104</t>
  </si>
  <si>
    <t>23105</t>
  </si>
  <si>
    <t>23106</t>
  </si>
  <si>
    <t>23107</t>
  </si>
  <si>
    <t>31103</t>
  </si>
  <si>
    <t>31104</t>
  </si>
  <si>
    <t>31105</t>
  </si>
  <si>
    <t>31106</t>
  </si>
  <si>
    <t>31107</t>
  </si>
  <si>
    <t>31108</t>
  </si>
  <si>
    <t>31110</t>
  </si>
  <si>
    <t>31111</t>
  </si>
  <si>
    <t>31112</t>
  </si>
  <si>
    <t>31405</t>
  </si>
  <si>
    <t>32011</t>
  </si>
  <si>
    <t>32101</t>
  </si>
  <si>
    <t>32103</t>
  </si>
  <si>
    <t>32259</t>
  </si>
  <si>
    <t>32264</t>
  </si>
  <si>
    <t>33401</t>
  </si>
  <si>
    <t>34303</t>
  </si>
  <si>
    <t>34304</t>
  </si>
  <si>
    <t>35101</t>
  </si>
  <si>
    <t>35102</t>
  </si>
  <si>
    <t>35103</t>
  </si>
  <si>
    <t>35104</t>
  </si>
  <si>
    <t>35108</t>
  </si>
  <si>
    <t>40101</t>
  </si>
  <si>
    <t>40316</t>
  </si>
  <si>
    <t>42103</t>
  </si>
  <si>
    <t>42104</t>
  </si>
  <si>
    <t>42105</t>
  </si>
  <si>
    <t>42212</t>
  </si>
  <si>
    <t>42224</t>
  </si>
  <si>
    <t>42226</t>
  </si>
  <si>
    <t>43103</t>
  </si>
  <si>
    <t>43104</t>
  </si>
  <si>
    <t>43245</t>
  </si>
  <si>
    <t>43271</t>
  </si>
  <si>
    <t>43285</t>
  </si>
  <si>
    <t>44103</t>
  </si>
  <si>
    <t>44104</t>
  </si>
  <si>
    <t>44105</t>
  </si>
  <si>
    <t>44319</t>
  </si>
  <si>
    <t>44326</t>
  </si>
  <si>
    <t>47103</t>
  </si>
  <si>
    <t>47104</t>
  </si>
  <si>
    <t>47105</t>
  </si>
  <si>
    <t>47106</t>
  </si>
  <si>
    <t>47107</t>
  </si>
  <si>
    <t>47108</t>
  </si>
  <si>
    <t>48303</t>
  </si>
  <si>
    <t>48304</t>
  </si>
  <si>
    <t>48305</t>
  </si>
  <si>
    <t>49219</t>
  </si>
  <si>
    <t>51101</t>
  </si>
  <si>
    <t>51103</t>
  </si>
  <si>
    <t>51104</t>
  </si>
  <si>
    <t>51105</t>
  </si>
  <si>
    <t>51106</t>
  </si>
  <si>
    <t>51107</t>
  </si>
  <si>
    <t>51108</t>
  </si>
  <si>
    <t>51109</t>
  </si>
  <si>
    <t>51110</t>
  </si>
  <si>
    <t>51111</t>
  </si>
  <si>
    <t>51112</t>
  </si>
  <si>
    <t>51114</t>
  </si>
  <si>
    <t>51115</t>
  </si>
  <si>
    <t>51116</t>
  </si>
  <si>
    <t>51118</t>
  </si>
  <si>
    <t>51119</t>
  </si>
  <si>
    <t>51219</t>
  </si>
  <si>
    <t>51413</t>
  </si>
  <si>
    <t>51542</t>
  </si>
  <si>
    <t>51553</t>
  </si>
  <si>
    <t>52102</t>
  </si>
  <si>
    <t>52103</t>
  </si>
  <si>
    <t>52104</t>
  </si>
  <si>
    <t>52105</t>
  </si>
  <si>
    <t>52106</t>
  </si>
  <si>
    <t>52107</t>
  </si>
  <si>
    <t>52108</t>
  </si>
  <si>
    <t>52109</t>
  </si>
  <si>
    <t>52230</t>
  </si>
  <si>
    <t>52240</t>
  </si>
  <si>
    <t>52441</t>
  </si>
  <si>
    <t>52442</t>
  </si>
  <si>
    <t>52443</t>
  </si>
  <si>
    <t xml:space="preserve">
</t>
  </si>
  <si>
    <t>Oznaka projekta</t>
  </si>
  <si>
    <t>(potpis i žig projektanta)</t>
  </si>
  <si>
    <t>Adresa (ulica i kućni broj)</t>
  </si>
  <si>
    <t>Katastarska općina (k.o.)</t>
  </si>
  <si>
    <t>Mjesto (poštanski broj i mjesto)</t>
  </si>
  <si>
    <t>Katastarska čestica (k.č.)</t>
  </si>
  <si>
    <t>Projektant (fizička osoba)</t>
  </si>
  <si>
    <t>Mjesto, datum</t>
  </si>
  <si>
    <t>10168</t>
  </si>
  <si>
    <t>10169</t>
  </si>
  <si>
    <t>10174</t>
  </si>
  <si>
    <t>10175</t>
  </si>
  <si>
    <t>SUGLASNOST SVIH OSTALIH SUVLASNIKA PREDMETNE NEKRETNINE</t>
  </si>
  <si>
    <t>10172</t>
  </si>
  <si>
    <t>10173</t>
  </si>
  <si>
    <t>Mjesto i datum:</t>
  </si>
  <si>
    <t>2. PROJEKT</t>
  </si>
  <si>
    <t>3. IZJAVA</t>
  </si>
  <si>
    <t>PODACI ZA IZJAVE</t>
  </si>
  <si>
    <t>Adresa i mjesto</t>
  </si>
  <si>
    <t>IZJAVA PRIJAVITELJA</t>
  </si>
  <si>
    <t>Vlasništvo/suvlasništvo nekretnine</t>
  </si>
  <si>
    <t>1. PRIJAVITELJ</t>
  </si>
  <si>
    <t>Prijavitelj je ISKLJUČIVI VLASNIK nekretnine gdje se planira provođenje projekta</t>
  </si>
  <si>
    <t>Prijavitelj je SUVLASNIK nekretnine gdje se planira provođenje projekta</t>
  </si>
  <si>
    <t>10020</t>
  </si>
  <si>
    <t>10110</t>
  </si>
  <si>
    <t>10129</t>
  </si>
  <si>
    <t>10130</t>
  </si>
  <si>
    <t>10131</t>
  </si>
  <si>
    <t>10132</t>
  </si>
  <si>
    <t>10133</t>
  </si>
  <si>
    <t>10134</t>
  </si>
  <si>
    <t>10135</t>
  </si>
  <si>
    <t>10136</t>
  </si>
  <si>
    <t>10137</t>
  </si>
  <si>
    <t>10138</t>
  </si>
  <si>
    <t>10139</t>
  </si>
  <si>
    <t>10140</t>
  </si>
  <si>
    <t>10346</t>
  </si>
  <si>
    <t>Preseka</t>
  </si>
  <si>
    <t>10347</t>
  </si>
  <si>
    <t>Rakovec</t>
  </si>
  <si>
    <t>10360</t>
  </si>
  <si>
    <t>10361</t>
  </si>
  <si>
    <t>10362</t>
  </si>
  <si>
    <t>Kašina</t>
  </si>
  <si>
    <t>10363</t>
  </si>
  <si>
    <t>Belovar</t>
  </si>
  <si>
    <t>10365</t>
  </si>
  <si>
    <t>10370</t>
  </si>
  <si>
    <t>10372</t>
  </si>
  <si>
    <t>Oborovo</t>
  </si>
  <si>
    <t>10373</t>
  </si>
  <si>
    <t>10380</t>
  </si>
  <si>
    <t>10381</t>
  </si>
  <si>
    <t>Bedenica</t>
  </si>
  <si>
    <t>10382</t>
  </si>
  <si>
    <t>10383</t>
  </si>
  <si>
    <t>10407</t>
  </si>
  <si>
    <t>Šćitarjevo</t>
  </si>
  <si>
    <t>10408</t>
  </si>
  <si>
    <t>10409</t>
  </si>
  <si>
    <t>10410</t>
  </si>
  <si>
    <t>10411</t>
  </si>
  <si>
    <t>Orle</t>
  </si>
  <si>
    <t>10412</t>
  </si>
  <si>
    <t>10413</t>
  </si>
  <si>
    <t>Kravarsko</t>
  </si>
  <si>
    <t>10414</t>
  </si>
  <si>
    <t>Pokupsko</t>
  </si>
  <si>
    <t>10415</t>
  </si>
  <si>
    <t>10417</t>
  </si>
  <si>
    <t>10418</t>
  </si>
  <si>
    <t>Dubranec</t>
  </si>
  <si>
    <t>10419</t>
  </si>
  <si>
    <t>Vukovina</t>
  </si>
  <si>
    <t>10430</t>
  </si>
  <si>
    <t>Samobor</t>
  </si>
  <si>
    <t>10431</t>
  </si>
  <si>
    <t>10432</t>
  </si>
  <si>
    <t>Bregana</t>
  </si>
  <si>
    <t>10433</t>
  </si>
  <si>
    <t>10434</t>
  </si>
  <si>
    <t>10435</t>
  </si>
  <si>
    <t>10436</t>
  </si>
  <si>
    <t>10437</t>
  </si>
  <si>
    <t>Bestovje</t>
  </si>
  <si>
    <t>10450</t>
  </si>
  <si>
    <t>Jastrebarsko</t>
  </si>
  <si>
    <t>10451</t>
  </si>
  <si>
    <t>Pisarovina</t>
  </si>
  <si>
    <t>10452</t>
  </si>
  <si>
    <t>Zdenčina</t>
  </si>
  <si>
    <t>10453</t>
  </si>
  <si>
    <t>10454</t>
  </si>
  <si>
    <t>Krašić</t>
  </si>
  <si>
    <t>10455</t>
  </si>
  <si>
    <t>Kostanjevac</t>
  </si>
  <si>
    <t>10456</t>
  </si>
  <si>
    <t>Kalje</t>
  </si>
  <si>
    <t>10457</t>
  </si>
  <si>
    <t>Sošice</t>
  </si>
  <si>
    <t>20000</t>
  </si>
  <si>
    <t>Dubrovnik</t>
  </si>
  <si>
    <t>20103</t>
  </si>
  <si>
    <t>20106</t>
  </si>
  <si>
    <t>20107</t>
  </si>
  <si>
    <t>20108</t>
  </si>
  <si>
    <t>20109</t>
  </si>
  <si>
    <t>20205</t>
  </si>
  <si>
    <t>Topolo</t>
  </si>
  <si>
    <t>20207</t>
  </si>
  <si>
    <t>Mlini</t>
  </si>
  <si>
    <t>20210</t>
  </si>
  <si>
    <t>Cavtat</t>
  </si>
  <si>
    <t>20213</t>
  </si>
  <si>
    <t>Čilipi</t>
  </si>
  <si>
    <t>20215</t>
  </si>
  <si>
    <t>Gruda</t>
  </si>
  <si>
    <t>20216</t>
  </si>
  <si>
    <t>Dubravka</t>
  </si>
  <si>
    <t>20221</t>
  </si>
  <si>
    <t>Koločep</t>
  </si>
  <si>
    <t>20222</t>
  </si>
  <si>
    <t>Lopud</t>
  </si>
  <si>
    <t>20223</t>
  </si>
  <si>
    <t>20224</t>
  </si>
  <si>
    <t>Maranovići</t>
  </si>
  <si>
    <t>20225</t>
  </si>
  <si>
    <t>20226</t>
  </si>
  <si>
    <t>Goveđari</t>
  </si>
  <si>
    <t>20230</t>
  </si>
  <si>
    <t>Ston</t>
  </si>
  <si>
    <t>20232</t>
  </si>
  <si>
    <t>Slano</t>
  </si>
  <si>
    <t>20235</t>
  </si>
  <si>
    <t>20236</t>
  </si>
  <si>
    <t>Mokošica</t>
  </si>
  <si>
    <t>20240</t>
  </si>
  <si>
    <t>Trpanj</t>
  </si>
  <si>
    <t>20242</t>
  </si>
  <si>
    <t>Oskorušno</t>
  </si>
  <si>
    <t>20243</t>
  </si>
  <si>
    <t>Kuna</t>
  </si>
  <si>
    <t>20244</t>
  </si>
  <si>
    <t>Potomje</t>
  </si>
  <si>
    <t>20245</t>
  </si>
  <si>
    <t>Trstenik</t>
  </si>
  <si>
    <t>20246</t>
  </si>
  <si>
    <t>Janjina</t>
  </si>
  <si>
    <t>20247</t>
  </si>
  <si>
    <t>Žuljana</t>
  </si>
  <si>
    <t>4.</t>
  </si>
  <si>
    <t>5.</t>
  </si>
  <si>
    <t>6.</t>
  </si>
  <si>
    <t>3. SUVLASNICI</t>
  </si>
  <si>
    <t>UPUTE ZA POPUNJAVANJE</t>
  </si>
  <si>
    <t>Velika gorica</t>
  </si>
  <si>
    <t>Hrvatski leskovac</t>
  </si>
  <si>
    <t>Kupinečki kraljevec</t>
  </si>
  <si>
    <t>Donji dragonožec</t>
  </si>
  <si>
    <t>Gornji stupnik</t>
  </si>
  <si>
    <t>Prigorje brdovečko</t>
  </si>
  <si>
    <t>Donja bistra</t>
  </si>
  <si>
    <t>Marija gorica</t>
  </si>
  <si>
    <t>Ivanić grad</t>
  </si>
  <si>
    <t>Posavski bregi</t>
  </si>
  <si>
    <t>Kloštar ivanić</t>
  </si>
  <si>
    <t>Graberje ivaničko</t>
  </si>
  <si>
    <t>Lijevi dubrovčak</t>
  </si>
  <si>
    <t>Sesvetski kraljevec</t>
  </si>
  <si>
    <t>Dugo selo</t>
  </si>
  <si>
    <t>Ivanja reka</t>
  </si>
  <si>
    <t>Sv. Ivan zelina</t>
  </si>
  <si>
    <t>Donja zelina</t>
  </si>
  <si>
    <t>Velika mlaka</t>
  </si>
  <si>
    <t>Donja lomnica</t>
  </si>
  <si>
    <t>Novo čiče</t>
  </si>
  <si>
    <t>Sveta nedelja</t>
  </si>
  <si>
    <t>Strmec samoborski</t>
  </si>
  <si>
    <t>Sv. Martin p/o</t>
  </si>
  <si>
    <t>Rakov potok</t>
  </si>
  <si>
    <t>Sveta jana</t>
  </si>
  <si>
    <t>Šipanjska luka</t>
  </si>
  <si>
    <t>Babino polje</t>
  </si>
  <si>
    <t>Zaton veliki</t>
  </si>
  <si>
    <t>Vela luka</t>
  </si>
  <si>
    <t>Nova sela</t>
  </si>
  <si>
    <t>Kula norinska</t>
  </si>
  <si>
    <t>Otrić seoci</t>
  </si>
  <si>
    <t>Donji muć</t>
  </si>
  <si>
    <t>Donje ogorje</t>
  </si>
  <si>
    <t>Kaštel sućurac</t>
  </si>
  <si>
    <t>Kaštel gomilica</t>
  </si>
  <si>
    <t>Kaštel kambelovac</t>
  </si>
  <si>
    <t>Kaštel lukšić</t>
  </si>
  <si>
    <t>Kaštel stari</t>
  </si>
  <si>
    <t>Kaštel štafilić</t>
  </si>
  <si>
    <t>Seget donji</t>
  </si>
  <si>
    <t>Okrug gornji</t>
  </si>
  <si>
    <t>Drvenik veliki</t>
  </si>
  <si>
    <t>Primorski dolac</t>
  </si>
  <si>
    <t>Blizna donja</t>
  </si>
  <si>
    <t>Obrovac sinjski</t>
  </si>
  <si>
    <t>Cista velika</t>
  </si>
  <si>
    <t>Blato na cetini</t>
  </si>
  <si>
    <t>Cista provo</t>
  </si>
  <si>
    <t>Donji proložac</t>
  </si>
  <si>
    <t>Veliki prolog</t>
  </si>
  <si>
    <t>Dugi rat</t>
  </si>
  <si>
    <t>Lokva rogoznica</t>
  </si>
  <si>
    <t>Baška voda</t>
  </si>
  <si>
    <t>Gornji humac</t>
  </si>
  <si>
    <t>Stari grad</t>
  </si>
  <si>
    <t>Čista velika</t>
  </si>
  <si>
    <t>Prvić luka</t>
  </si>
  <si>
    <t>Prvić šepurine</t>
  </si>
  <si>
    <t>Sv. Filip i jakov</t>
  </si>
  <si>
    <t>Starigrad-paklenica</t>
  </si>
  <si>
    <t>Veli iž</t>
  </si>
  <si>
    <t>Veli rat</t>
  </si>
  <si>
    <t>Bijelo brdo</t>
  </si>
  <si>
    <t>Laslovo - korog</t>
  </si>
  <si>
    <t>Breznica našička</t>
  </si>
  <si>
    <t>Beli manastir</t>
  </si>
  <si>
    <t>Kneževi vinogradi</t>
  </si>
  <si>
    <t>Baranjsko petrovo selo</t>
  </si>
  <si>
    <t>Levanjska varoš</t>
  </si>
  <si>
    <t>Satnica đakovačka</t>
  </si>
  <si>
    <t>Donja motičina</t>
  </si>
  <si>
    <t>Podravska moslavina</t>
  </si>
  <si>
    <t>Donji miholjac</t>
  </si>
  <si>
    <t>Miholjački poreč</t>
  </si>
  <si>
    <t>Podgajci podravski</t>
  </si>
  <si>
    <t>Stari jankovci</t>
  </si>
  <si>
    <t>Posavski podgajci</t>
  </si>
  <si>
    <t>Babina greda</t>
  </si>
  <si>
    <t>Stari mikanovci</t>
  </si>
  <si>
    <t>Špišić bukovica</t>
  </si>
  <si>
    <t>Nova bukovica</t>
  </si>
  <si>
    <t>Pivnica slavonska</t>
  </si>
  <si>
    <t>Slavonski brod</t>
  </si>
  <si>
    <t>Donji andrijevci</t>
  </si>
  <si>
    <t>Slavonski šamac</t>
  </si>
  <si>
    <t>Velika kopanica</t>
  </si>
  <si>
    <t>Brodski stupnik</t>
  </si>
  <si>
    <t>Slavonski kobaš</t>
  </si>
  <si>
    <t>Nova gradiška</t>
  </si>
  <si>
    <t>Nova kapela</t>
  </si>
  <si>
    <t>Staro petrovo selo</t>
  </si>
  <si>
    <t>Gornji bogićevci</t>
  </si>
  <si>
    <t>Stara gradiška</t>
  </si>
  <si>
    <t>Sveti martin na muri</t>
  </si>
  <si>
    <t>Mursko središće</t>
  </si>
  <si>
    <t>Donji kraljevec</t>
  </si>
  <si>
    <t>Mala subotica</t>
  </si>
  <si>
    <t>Sveta marija</t>
  </si>
  <si>
    <t>Donji vidovec</t>
  </si>
  <si>
    <t>Donja dubrava</t>
  </si>
  <si>
    <t>Trnovec bartolovečki</t>
  </si>
  <si>
    <t>Kučan marof</t>
  </si>
  <si>
    <t>Sveti ilija</t>
  </si>
  <si>
    <t>Novi marof</t>
  </si>
  <si>
    <t>Varaždinske toplice</t>
  </si>
  <si>
    <t>Breznički hum</t>
  </si>
  <si>
    <t>Mali bukovec</t>
  </si>
  <si>
    <t>Donji martijanec</t>
  </si>
  <si>
    <t>Sveti đurđ</t>
  </si>
  <si>
    <t>Donja voća</t>
  </si>
  <si>
    <t>Zrinski topolovac</t>
  </si>
  <si>
    <t>Veliko trojstvo</t>
  </si>
  <si>
    <t>Gornji draganec</t>
  </si>
  <si>
    <t>Veliki grđevac</t>
  </si>
  <si>
    <t>Velika pisanica</t>
  </si>
  <si>
    <t>Nova rača</t>
  </si>
  <si>
    <t>Veliko vukovje</t>
  </si>
  <si>
    <t>Kaniška iva</t>
  </si>
  <si>
    <t>Velika trnovitica</t>
  </si>
  <si>
    <t>Grubišno polje</t>
  </si>
  <si>
    <t>Veliki zdenci</t>
  </si>
  <si>
    <t>Martinska ves</t>
  </si>
  <si>
    <t>Velika ludina</t>
  </si>
  <si>
    <t>Banova jaruga</t>
  </si>
  <si>
    <t>Hrvatska kostajnica</t>
  </si>
  <si>
    <t>Hrvatska dubica</t>
  </si>
  <si>
    <t>Duga resa</t>
  </si>
  <si>
    <t>Generalski stol</t>
  </si>
  <si>
    <t>Sveti ivan žabno</t>
  </si>
  <si>
    <t>Gornja rijeka</t>
  </si>
  <si>
    <t>Koprivnički ivanec</t>
  </si>
  <si>
    <t>Novigrad podravski</t>
  </si>
  <si>
    <t>Novo virje</t>
  </si>
  <si>
    <t>Kloštar podravski</t>
  </si>
  <si>
    <t>Podravske sesvete</t>
  </si>
  <si>
    <t>Veliko trgovišće</t>
  </si>
  <si>
    <t>Krapinske toplice</t>
  </si>
  <si>
    <t>Sveti križ začretje</t>
  </si>
  <si>
    <t>Hum na sutli</t>
  </si>
  <si>
    <t>Gornje jesenje</t>
  </si>
  <si>
    <t>Donja stubica</t>
  </si>
  <si>
    <t>Stubičke toplice</t>
  </si>
  <si>
    <t>Gornja stubica</t>
  </si>
  <si>
    <t>Marija bistrica</t>
  </si>
  <si>
    <t>Zlatar bistrica</t>
  </si>
  <si>
    <t>Novi golubovec</t>
  </si>
  <si>
    <t>Kraljevec na sutli</t>
  </si>
  <si>
    <t>Zagorska sela</t>
  </si>
  <si>
    <t>Vele mune</t>
  </si>
  <si>
    <t>Novi vinodolski</t>
  </si>
  <si>
    <t>Klenovica-žrnovnica</t>
  </si>
  <si>
    <t>Brod na kupi</t>
  </si>
  <si>
    <t>Brod moravice</t>
  </si>
  <si>
    <t>Ravna gora</t>
  </si>
  <si>
    <t>Crni lug</t>
  </si>
  <si>
    <t>Severin na kupi</t>
  </si>
  <si>
    <t>Mošćenička draga</t>
  </si>
  <si>
    <t>Bašćanska draga</t>
  </si>
  <si>
    <t>Mali lošinj</t>
  </si>
  <si>
    <t>Veli lošinj</t>
  </si>
  <si>
    <t>Sveti petar u šumi</t>
  </si>
  <si>
    <t>Nova vas</t>
  </si>
  <si>
    <t>Sveti lovreč</t>
  </si>
  <si>
    <t>Červar porat</t>
  </si>
  <si>
    <t>Donje pazarište</t>
  </si>
  <si>
    <t>Plitvička jezera</t>
  </si>
  <si>
    <t>Ličko petrovo selo</t>
  </si>
  <si>
    <t>Donji lapac</t>
  </si>
  <si>
    <t>Sveti juraj</t>
  </si>
  <si>
    <t>Poštanski broj</t>
  </si>
  <si>
    <t>Mjesto</t>
  </si>
  <si>
    <t>Ulica i kućni broj</t>
  </si>
  <si>
    <t>Poštanski broj i mjesto</t>
  </si>
  <si>
    <t>Prijavitelj</t>
  </si>
  <si>
    <t>k.č. (katastarska čestica)</t>
  </si>
  <si>
    <t>k.o. (katastarska općina)</t>
  </si>
  <si>
    <t>U nastavku je potrebno upisati površinu i koeficijent "U" građevnog dijela koji se rekonstruira ili mijenja, dana je pogućnos upisa više različitih tipova građevinskih elemenata ovojnice</t>
  </si>
  <si>
    <t>Vrsta građevnog dijela</t>
  </si>
  <si>
    <t>Površina elementa ovojnice u ponudi izvođača radova [m2]</t>
  </si>
  <si>
    <t>Krov</t>
  </si>
  <si>
    <t>Strop</t>
  </si>
  <si>
    <t>Vanjski zid</t>
  </si>
  <si>
    <t>Vanjska stolarija</t>
  </si>
  <si>
    <t>Pod</t>
  </si>
  <si>
    <t>Zid prema tlu</t>
  </si>
  <si>
    <t>Zid, strop, pod prema negrijanom prostoru</t>
  </si>
  <si>
    <t>IZJAVA PROJEKTANTA GLAVNOG ELEKTROTEHNIČKOG PROJEKTA</t>
  </si>
  <si>
    <t>TEHNIČKI LIST PLANIRANIH ZAHVATA</t>
  </si>
  <si>
    <t>1. GRAĐEVINSKE MJERE</t>
  </si>
  <si>
    <t>(upisati NISU/MOGU ili JESU/NE MOGU) potrebna odobrenja, suglasnosti i posebni uvjeti građenja, odnosno mogu li se navedeni radovi za provođenje projekta izvoditi bez akta za građenje (prema Pravilniku o jednostavnim i drugim građevinama i radovima, NN broj 112/17, 34/18, 36/19, 98/19, 31/20)</t>
  </si>
  <si>
    <t>potrebna odobrenja, suglasnosti i posebni uvjeti građenja, odnosno mogu li se navedeni radovi za provođenje projekta izvoditi bez akta za građenje (prema Pravilniku o jednostavnim i drugim građevinama i radovima, NN broj 112/17, 34/18, 36/19, 98/19, 31/20)</t>
  </si>
  <si>
    <t>Da nisam primio/neću primiti sredstva iz drugih javnih izvora za troškove koji će biti financirani u okviru prijavljenog projekta</t>
  </si>
  <si>
    <t>Adresa</t>
  </si>
  <si>
    <t>naziv elementa u  EC/Izvješću</t>
  </si>
  <si>
    <r>
      <t>GRAD VUKOVAR</t>
    </r>
    <r>
      <rPr>
        <b/>
        <sz val="18"/>
        <rFont val="Calibri"/>
        <family val="2"/>
        <charset val="238"/>
        <scheme val="minor"/>
      </rPr>
      <t xml:space="preserve">
</t>
    </r>
  </si>
  <si>
    <r>
      <t xml:space="preserve">
1. </t>
    </r>
    <r>
      <rPr>
        <b/>
        <sz val="12"/>
        <color indexed="8"/>
        <rFont val="Calibri"/>
        <family val="2"/>
        <charset val="238"/>
        <scheme val="minor"/>
      </rPr>
      <t>Podatke upisati:</t>
    </r>
    <r>
      <rPr>
        <sz val="12"/>
        <color indexed="8"/>
        <rFont val="Calibri"/>
        <family val="2"/>
        <charset val="238"/>
        <scheme val="minor"/>
      </rPr>
      <t xml:space="preserve">
    - </t>
    </r>
    <r>
      <rPr>
        <b/>
        <sz val="12"/>
        <color indexed="8"/>
        <rFont val="Calibri"/>
        <family val="2"/>
        <charset val="238"/>
        <scheme val="minor"/>
      </rPr>
      <t xml:space="preserve"> računalno</t>
    </r>
    <r>
      <rPr>
        <sz val="12"/>
        <color indexed="8"/>
        <rFont val="Calibri"/>
        <family val="2"/>
        <charset val="238"/>
        <scheme val="minor"/>
      </rPr>
      <t xml:space="preserve"> u PODACI ZA IZJAVE, a računalo će ih prepisati/preslikati u Izjave i u Suglasnost te u  TEHNIČKI LIST PLANIRANIH 
     ZAHVATA </t>
    </r>
    <r>
      <rPr>
        <b/>
        <sz val="12"/>
        <color indexed="8"/>
        <rFont val="Calibri"/>
        <family val="2"/>
        <charset val="238"/>
        <scheme val="minor"/>
      </rPr>
      <t xml:space="preserve">ili </t>
    </r>
    <r>
      <rPr>
        <sz val="12"/>
        <color indexed="8"/>
        <rFont val="Calibri"/>
        <family val="2"/>
        <charset val="238"/>
        <scheme val="minor"/>
      </rPr>
      <t xml:space="preserve">
    - </t>
    </r>
    <r>
      <rPr>
        <b/>
        <sz val="12"/>
        <color indexed="8"/>
        <rFont val="Calibri"/>
        <family val="2"/>
        <charset val="238"/>
        <scheme val="minor"/>
      </rPr>
      <t xml:space="preserve"> ručno</t>
    </r>
    <r>
      <rPr>
        <sz val="12"/>
        <color indexed="8"/>
        <rFont val="Calibri"/>
        <family val="2"/>
        <charset val="238"/>
        <scheme val="minor"/>
      </rPr>
      <t xml:space="preserve"> u IZJAVU PRIJAVITELJA, SUGLASNOST SVIH OSTALIH SUVLASNIKA ... i u TEHNIČKI LIST PLANIRANIH ZAHVATA.
2. Upisati poštanski broj, a računalo će </t>
    </r>
    <r>
      <rPr>
        <i/>
        <sz val="12"/>
        <color indexed="8"/>
        <rFont val="Calibri"/>
        <family val="2"/>
        <charset val="238"/>
        <scheme val="minor"/>
      </rPr>
      <t>(automatski)</t>
    </r>
    <r>
      <rPr>
        <sz val="12"/>
        <color indexed="8"/>
        <rFont val="Calibri"/>
        <family val="2"/>
        <charset val="238"/>
        <scheme val="minor"/>
      </rPr>
      <t xml:space="preserve"> upisati naziv mjesta.  
3. Podatke upisivati u: 
                                  -   ''PROJEKT'', samo ako je potrebna ''IZJAVA PROJEKTANTA GLAVNOG PROJEKTA'' i u
                                  -   ''SUVLASNICI'', samo ako je Prijavitelj suvlasnik. 
4. Potrebne Izjave i potrebnu Suglasnost, nakon upisa podataka: ispisati, potpisati, snimiti/skenirati u .pdf zapisu i učitati u e-Prijavu. 
</t>
    </r>
  </si>
  <si>
    <r>
      <t>Građevinska bruto površina [m</t>
    </r>
    <r>
      <rPr>
        <vertAlign val="superscript"/>
        <sz val="11"/>
        <color indexed="8"/>
        <rFont val="Calibri"/>
        <family val="2"/>
        <charset val="238"/>
        <scheme val="minor"/>
      </rPr>
      <t>2</t>
    </r>
    <r>
      <rPr>
        <sz val="11"/>
        <color indexed="8"/>
        <rFont val="Calibri"/>
        <family val="2"/>
        <charset val="238"/>
        <scheme val="minor"/>
      </rPr>
      <t>]</t>
    </r>
  </si>
  <si>
    <r>
      <t>Neto grijana pov. (A</t>
    </r>
    <r>
      <rPr>
        <vertAlign val="subscript"/>
        <sz val="11"/>
        <color indexed="8"/>
        <rFont val="Calibri"/>
        <family val="2"/>
        <charset val="238"/>
        <scheme val="minor"/>
      </rPr>
      <t>k</t>
    </r>
    <r>
      <rPr>
        <sz val="11"/>
        <color indexed="8"/>
        <rFont val="Calibri"/>
        <family val="2"/>
        <charset val="238"/>
        <scheme val="minor"/>
      </rPr>
      <t>) [m</t>
    </r>
    <r>
      <rPr>
        <vertAlign val="superscript"/>
        <sz val="11"/>
        <color indexed="8"/>
        <rFont val="Calibri"/>
        <family val="2"/>
        <charset val="238"/>
        <scheme val="minor"/>
      </rPr>
      <t>2</t>
    </r>
    <r>
      <rPr>
        <sz val="11"/>
        <color indexed="8"/>
        <rFont val="Calibri"/>
        <family val="2"/>
        <charset val="238"/>
        <scheme val="minor"/>
      </rPr>
      <t>]</t>
    </r>
  </si>
  <si>
    <r>
      <t>Katastarska općina</t>
    </r>
    <r>
      <rPr>
        <sz val="11"/>
        <color indexed="8"/>
        <rFont val="Calibri"/>
        <family val="2"/>
        <charset val="238"/>
        <scheme val="minor"/>
      </rPr>
      <t xml:space="preserve"> (k.o.)</t>
    </r>
  </si>
  <si>
    <r>
      <t xml:space="preserve">Katastarska čestica </t>
    </r>
    <r>
      <rPr>
        <sz val="11"/>
        <color indexed="8"/>
        <rFont val="Calibri"/>
        <family val="2"/>
        <charset val="238"/>
        <scheme val="minor"/>
      </rPr>
      <t>(k.č.)</t>
    </r>
  </si>
  <si>
    <r>
      <t>Građ. bruto površina [m</t>
    </r>
    <r>
      <rPr>
        <vertAlign val="superscript"/>
        <sz val="11"/>
        <color indexed="8"/>
        <rFont val="Calibri"/>
        <family val="2"/>
        <charset val="238"/>
        <scheme val="minor"/>
      </rPr>
      <t>2</t>
    </r>
    <r>
      <rPr>
        <sz val="11"/>
        <color indexed="8"/>
        <rFont val="Calibri"/>
        <family val="2"/>
        <charset val="238"/>
        <scheme val="minor"/>
      </rPr>
      <t>]</t>
    </r>
  </si>
  <si>
    <r>
      <t>Neto grijana površina (A</t>
    </r>
    <r>
      <rPr>
        <vertAlign val="subscript"/>
        <sz val="11"/>
        <color indexed="8"/>
        <rFont val="Calibri"/>
        <family val="2"/>
        <charset val="238"/>
        <scheme val="minor"/>
      </rPr>
      <t>k</t>
    </r>
    <r>
      <rPr>
        <sz val="11"/>
        <color indexed="8"/>
        <rFont val="Calibri"/>
        <family val="2"/>
        <charset val="238"/>
        <scheme val="minor"/>
      </rPr>
      <t>), m</t>
    </r>
    <r>
      <rPr>
        <vertAlign val="superscript"/>
        <sz val="11"/>
        <color indexed="8"/>
        <rFont val="Calibri"/>
        <family val="2"/>
        <charset val="238"/>
        <scheme val="minor"/>
      </rPr>
      <t>2</t>
    </r>
  </si>
  <si>
    <r>
      <t>Q</t>
    </r>
    <r>
      <rPr>
        <vertAlign val="subscript"/>
        <sz val="11"/>
        <color indexed="8"/>
        <rFont val="Calibri"/>
        <family val="2"/>
        <charset val="238"/>
        <scheme val="minor"/>
      </rPr>
      <t xml:space="preserve">H,nd </t>
    </r>
    <r>
      <rPr>
        <sz val="11"/>
        <color indexed="8"/>
        <rFont val="Calibri"/>
        <family val="2"/>
        <charset val="238"/>
        <scheme val="minor"/>
      </rPr>
      <t>za referentne klimatske podatke</t>
    </r>
    <r>
      <rPr>
        <vertAlign val="subscript"/>
        <sz val="11"/>
        <color indexed="8"/>
        <rFont val="Calibri"/>
        <family val="2"/>
        <charset val="238"/>
        <scheme val="minor"/>
      </rPr>
      <t xml:space="preserve"> </t>
    </r>
    <r>
      <rPr>
        <sz val="11"/>
        <color indexed="8"/>
        <rFont val="Calibri"/>
        <family val="2"/>
        <charset val="238"/>
        <scheme val="minor"/>
      </rPr>
      <t>(postojeće), kWh/m</t>
    </r>
    <r>
      <rPr>
        <vertAlign val="superscript"/>
        <sz val="11"/>
        <color indexed="8"/>
        <rFont val="Calibri"/>
        <family val="2"/>
        <charset val="238"/>
        <scheme val="minor"/>
      </rPr>
      <t>2</t>
    </r>
  </si>
  <si>
    <r>
      <t>Površina elementa ovojnice u fizici zgrade  [m</t>
    </r>
    <r>
      <rPr>
        <vertAlign val="superscript"/>
        <sz val="11"/>
        <color indexed="8"/>
        <rFont val="Calibri"/>
        <family val="2"/>
        <charset val="238"/>
        <scheme val="minor"/>
      </rPr>
      <t>2</t>
    </r>
    <r>
      <rPr>
        <sz val="11"/>
        <color indexed="8"/>
        <rFont val="Calibri"/>
        <family val="2"/>
        <charset val="238"/>
        <scheme val="minor"/>
      </rPr>
      <t>]</t>
    </r>
  </si>
  <si>
    <r>
      <t>Koeficijent prolaza topline postojećeg stanja [W/m</t>
    </r>
    <r>
      <rPr>
        <vertAlign val="superscript"/>
        <sz val="11"/>
        <color indexed="8"/>
        <rFont val="Calibri"/>
        <family val="2"/>
        <charset val="238"/>
        <scheme val="minor"/>
      </rPr>
      <t>2</t>
    </r>
    <r>
      <rPr>
        <sz val="11"/>
        <color indexed="8"/>
        <rFont val="Calibri"/>
        <family val="2"/>
        <charset val="238"/>
        <scheme val="minor"/>
      </rPr>
      <t>K]</t>
    </r>
  </si>
  <si>
    <r>
      <t>Koeficijent prolaza topline novog stanja [W/m</t>
    </r>
    <r>
      <rPr>
        <vertAlign val="superscript"/>
        <sz val="11"/>
        <color indexed="8"/>
        <rFont val="Calibri"/>
        <family val="2"/>
        <charset val="238"/>
        <scheme val="minor"/>
      </rPr>
      <t>2</t>
    </r>
    <r>
      <rPr>
        <sz val="11"/>
        <color indexed="8"/>
        <rFont val="Calibri"/>
        <family val="2"/>
        <charset val="238"/>
        <scheme val="minor"/>
      </rPr>
      <t>K]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</si>
</sst>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_(* #,##0.00_);_(* \(#,##0.00\);_(* &quot;-&quot;??_);_(@_)"/>
  </numFmts>
  <fonts count="2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indexed="8"/>
      <name val="Calibri"/>
      <family val="2"/>
      <charset val="238"/>
      <scheme val="minor"/>
    </font>
    <font>
      <vertAlign val="superscript"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vertAlign val="subscript"/>
      <sz val="11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0" fontId="2" fillId="0" borderId="0"/>
    <xf numFmtId="9" fontId="5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32">
    <xf numFmtId="0" fontId="0" fillId="0" borderId="0" xfId="0"/>
    <xf numFmtId="0" fontId="0" fillId="2" borderId="0" xfId="0" applyFill="1" applyProtection="1"/>
    <xf numFmtId="0" fontId="0" fillId="2" borderId="0" xfId="0" applyFill="1" applyAlignment="1" applyProtection="1">
      <alignment vertical="center"/>
    </xf>
    <xf numFmtId="0" fontId="0" fillId="2" borderId="0" xfId="0" applyFill="1" applyBorder="1" applyProtection="1">
      <protection hidden="1"/>
    </xf>
    <xf numFmtId="4" fontId="0" fillId="2" borderId="0" xfId="0" applyNumberFormat="1" applyFill="1" applyBorder="1" applyProtection="1">
      <protection hidden="1"/>
    </xf>
    <xf numFmtId="0" fontId="0" fillId="2" borderId="0" xfId="0" applyFill="1" applyProtection="1">
      <protection hidden="1"/>
    </xf>
    <xf numFmtId="0" fontId="10" fillId="2" borderId="2" xfId="0" applyFont="1" applyFill="1" applyBorder="1" applyProtection="1">
      <protection hidden="1"/>
    </xf>
    <xf numFmtId="0" fontId="11" fillId="2" borderId="2" xfId="0" applyFont="1" applyFill="1" applyBorder="1" applyProtection="1">
      <protection hidden="1"/>
    </xf>
    <xf numFmtId="0" fontId="11" fillId="2" borderId="0" xfId="0" applyFont="1" applyFill="1" applyProtection="1">
      <protection hidden="1"/>
    </xf>
    <xf numFmtId="0" fontId="12" fillId="2" borderId="0" xfId="0" applyFont="1" applyFill="1" applyBorder="1" applyAlignment="1" applyProtection="1">
      <alignment horizontal="justify" vertical="top" wrapText="1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2" borderId="0" xfId="0" applyNumberFormat="1" applyFill="1" applyBorder="1" applyAlignment="1" applyProtection="1">
      <alignment horizontal="center" vertical="center"/>
      <protection hidden="1"/>
    </xf>
    <xf numFmtId="0" fontId="10" fillId="2" borderId="4" xfId="0" applyFont="1" applyFill="1" applyBorder="1" applyProtection="1">
      <protection hidden="1"/>
    </xf>
    <xf numFmtId="0" fontId="10" fillId="2" borderId="5" xfId="0" applyFont="1" applyFill="1" applyBorder="1" applyProtection="1">
      <protection hidden="1"/>
    </xf>
    <xf numFmtId="0" fontId="0" fillId="2" borderId="0" xfId="0" applyFill="1" applyAlignment="1" applyProtection="1">
      <protection hidden="1"/>
    </xf>
    <xf numFmtId="0" fontId="6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wrapText="1"/>
      <protection hidden="1"/>
    </xf>
    <xf numFmtId="10" fontId="0" fillId="2" borderId="0" xfId="0" applyNumberFormat="1" applyFill="1" applyBorder="1" applyProtection="1">
      <protection hidden="1"/>
    </xf>
    <xf numFmtId="0" fontId="8" fillId="2" borderId="0" xfId="0" applyFont="1" applyFill="1" applyBorder="1" applyAlignment="1" applyProtection="1">
      <alignment vertical="center"/>
      <protection hidden="1"/>
    </xf>
    <xf numFmtId="164" fontId="6" fillId="2" borderId="0" xfId="0" applyNumberFormat="1" applyFont="1" applyFill="1" applyBorder="1" applyAlignment="1" applyProtection="1">
      <alignment horizontal="center" vertical="center"/>
      <protection hidden="1"/>
    </xf>
    <xf numFmtId="164" fontId="6" fillId="2" borderId="0" xfId="5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vertical="center"/>
      <protection hidden="1"/>
    </xf>
    <xf numFmtId="0" fontId="0" fillId="2" borderId="0" xfId="0" applyFill="1" applyAlignment="1" applyProtection="1">
      <alignment vertical="top" wrapText="1"/>
      <protection hidden="1"/>
    </xf>
    <xf numFmtId="0" fontId="3" fillId="2" borderId="0" xfId="0" applyFont="1" applyFill="1" applyBorder="1" applyAlignment="1" applyProtection="1">
      <alignment horizontal="justify" vertical="top" wrapText="1"/>
      <protection hidden="1"/>
    </xf>
    <xf numFmtId="0" fontId="13" fillId="2" borderId="0" xfId="0" applyFont="1" applyFill="1" applyAlignment="1" applyProtection="1">
      <alignment horizontal="left" vertical="center"/>
    </xf>
    <xf numFmtId="0" fontId="4" fillId="2" borderId="7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hidden="1"/>
    </xf>
    <xf numFmtId="164" fontId="15" fillId="2" borderId="0" xfId="5" applyNumberFormat="1" applyFont="1" applyFill="1" applyBorder="1" applyAlignment="1" applyProtection="1">
      <alignment horizontal="center" vertical="center"/>
      <protection hidden="1"/>
    </xf>
    <xf numFmtId="10" fontId="15" fillId="2" borderId="0" xfId="0" applyNumberFormat="1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Border="1" applyAlignment="1" applyProtection="1">
      <alignment horizontal="center" vertical="center" wrapText="1"/>
      <protection hidden="1"/>
    </xf>
    <xf numFmtId="49" fontId="0" fillId="2" borderId="13" xfId="0" applyNumberFormat="1" applyFill="1" applyBorder="1" applyAlignment="1">
      <alignment wrapText="1"/>
    </xf>
    <xf numFmtId="0" fontId="0" fillId="2" borderId="13" xfId="0" applyFill="1" applyBorder="1"/>
    <xf numFmtId="0" fontId="0" fillId="0" borderId="13" xfId="0" applyNumberFormat="1" applyFill="1" applyBorder="1" applyAlignment="1" applyProtection="1">
      <alignment horizontal="center" vertical="center"/>
      <protection hidden="1"/>
    </xf>
    <xf numFmtId="0" fontId="9" fillId="0" borderId="13" xfId="0" applyFont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14" fillId="2" borderId="0" xfId="0" applyFont="1" applyFill="1" applyBorder="1" applyAlignment="1" applyProtection="1">
      <alignment horizontal="left" vertical="center" wrapText="1"/>
      <protection hidden="1"/>
    </xf>
    <xf numFmtId="164" fontId="14" fillId="2" borderId="0" xfId="0" applyNumberFormat="1" applyFont="1" applyFill="1" applyBorder="1" applyAlignment="1" applyProtection="1">
      <alignment horizontal="center" vertical="center"/>
      <protection hidden="1"/>
    </xf>
    <xf numFmtId="164" fontId="14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31" xfId="0" applyFont="1" applyFill="1" applyBorder="1" applyAlignment="1" applyProtection="1">
      <alignment horizontal="left" vertical="top" wrapText="1"/>
    </xf>
    <xf numFmtId="0" fontId="14" fillId="2" borderId="32" xfId="0" applyFont="1" applyFill="1" applyBorder="1" applyAlignment="1" applyProtection="1">
      <alignment horizontal="left" vertical="top" wrapText="1"/>
    </xf>
    <xf numFmtId="0" fontId="14" fillId="2" borderId="33" xfId="0" applyFont="1" applyFill="1" applyBorder="1" applyAlignment="1" applyProtection="1">
      <alignment horizontal="left" vertical="top" wrapText="1"/>
    </xf>
    <xf numFmtId="0" fontId="0" fillId="2" borderId="34" xfId="0" applyFont="1" applyFill="1" applyBorder="1" applyAlignment="1" applyProtection="1">
      <alignment horizontal="left" vertical="center" wrapText="1"/>
    </xf>
    <xf numFmtId="0" fontId="0" fillId="2" borderId="28" xfId="0" applyFont="1" applyFill="1" applyBorder="1" applyAlignment="1" applyProtection="1">
      <alignment horizontal="left" vertical="center"/>
    </xf>
    <xf numFmtId="49" fontId="0" fillId="2" borderId="6" xfId="0" applyNumberFormat="1" applyFont="1" applyFill="1" applyBorder="1" applyAlignment="1" applyProtection="1">
      <alignment horizontal="center" vertical="center"/>
      <protection locked="0"/>
    </xf>
    <xf numFmtId="49" fontId="0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20" xfId="0" applyFont="1" applyFill="1" applyBorder="1" applyAlignment="1" applyProtection="1">
      <alignment horizontal="left" vertical="center"/>
    </xf>
    <xf numFmtId="0" fontId="0" fillId="2" borderId="21" xfId="0" applyFont="1" applyFill="1" applyBorder="1" applyAlignment="1" applyProtection="1">
      <alignment horizontal="left" vertical="center"/>
    </xf>
    <xf numFmtId="49" fontId="0" fillId="2" borderId="22" xfId="0" applyNumberFormat="1" applyFont="1" applyFill="1" applyBorder="1" applyAlignment="1" applyProtection="1">
      <alignment horizontal="center" vertical="center"/>
      <protection locked="0"/>
    </xf>
    <xf numFmtId="49" fontId="0" fillId="2" borderId="21" xfId="0" applyNumberFormat="1" applyFont="1" applyFill="1" applyBorder="1" applyAlignment="1" applyProtection="1">
      <alignment horizontal="center" vertical="center"/>
      <protection locked="0"/>
    </xf>
    <xf numFmtId="49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0" xfId="0" applyFont="1" applyFill="1" applyBorder="1" applyAlignment="1" applyProtection="1">
      <alignment horizontal="left" vertical="center" wrapText="1"/>
    </xf>
    <xf numFmtId="0" fontId="0" fillId="2" borderId="21" xfId="0" applyFont="1" applyFill="1" applyBorder="1" applyAlignment="1" applyProtection="1">
      <alignment horizontal="left" vertical="center" wrapText="1"/>
    </xf>
    <xf numFmtId="49" fontId="0" fillId="2" borderId="23" xfId="0" applyNumberFormat="1" applyFont="1" applyFill="1" applyBorder="1" applyAlignment="1" applyProtection="1">
      <alignment horizontal="center" vertical="center"/>
      <protection locked="0"/>
    </xf>
    <xf numFmtId="49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Font="1" applyFill="1" applyBorder="1" applyAlignment="1" applyProtection="1">
      <alignment horizontal="left" vertical="center"/>
    </xf>
    <xf numFmtId="0" fontId="0" fillId="2" borderId="22" xfId="0" applyNumberFormat="1" applyFont="1" applyFill="1" applyBorder="1" applyAlignment="1" applyProtection="1">
      <alignment horizontal="center" vertical="center"/>
      <protection hidden="1"/>
    </xf>
    <xf numFmtId="0" fontId="0" fillId="2" borderId="21" xfId="0" applyNumberFormat="1" applyFont="1" applyFill="1" applyBorder="1" applyAlignment="1" applyProtection="1">
      <alignment horizontal="center" vertical="center"/>
      <protection hidden="1"/>
    </xf>
    <xf numFmtId="0" fontId="0" fillId="2" borderId="11" xfId="0" applyNumberFormat="1" applyFont="1" applyFill="1" applyBorder="1" applyAlignment="1" applyProtection="1">
      <alignment horizontal="center" vertical="center"/>
      <protection hidden="1"/>
    </xf>
    <xf numFmtId="0" fontId="0" fillId="2" borderId="35" xfId="0" applyFont="1" applyFill="1" applyBorder="1" applyAlignment="1" applyProtection="1">
      <alignment horizontal="left" vertical="center"/>
    </xf>
    <xf numFmtId="0" fontId="0" fillId="2" borderId="36" xfId="0" applyFont="1" applyFill="1" applyBorder="1" applyAlignment="1" applyProtection="1">
      <alignment horizontal="left" vertical="center"/>
    </xf>
    <xf numFmtId="4" fontId="0" fillId="2" borderId="29" xfId="0" applyNumberFormat="1" applyFont="1" applyFill="1" applyBorder="1" applyAlignment="1" applyProtection="1">
      <alignment horizontal="center" vertical="center"/>
      <protection locked="0"/>
    </xf>
    <xf numFmtId="4" fontId="0" fillId="2" borderId="30" xfId="0" applyNumberFormat="1" applyFont="1" applyFill="1" applyBorder="1" applyAlignment="1" applyProtection="1">
      <alignment horizontal="center" vertical="center"/>
      <protection locked="0"/>
    </xf>
    <xf numFmtId="0" fontId="0" fillId="2" borderId="29" xfId="0" applyNumberFormat="1" applyFont="1" applyFill="1" applyBorder="1" applyAlignment="1" applyProtection="1">
      <alignment horizontal="center" vertical="center"/>
    </xf>
    <xf numFmtId="0" fontId="0" fillId="2" borderId="30" xfId="0" applyNumberFormat="1" applyFont="1" applyFill="1" applyBorder="1" applyAlignment="1" applyProtection="1">
      <alignment horizontal="center" vertical="center"/>
    </xf>
    <xf numFmtId="0" fontId="0" fillId="2" borderId="36" xfId="0" applyNumberFormat="1" applyFont="1" applyFill="1" applyBorder="1" applyAlignment="1" applyProtection="1">
      <alignment horizontal="center" vertical="center"/>
    </xf>
    <xf numFmtId="4" fontId="0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34" xfId="0" applyFont="1" applyFill="1" applyBorder="1" applyAlignment="1" applyProtection="1">
      <alignment horizontal="left" vertical="center"/>
    </xf>
    <xf numFmtId="49" fontId="0" fillId="2" borderId="27" xfId="0" applyNumberFormat="1" applyFont="1" applyFill="1" applyBorder="1" applyAlignment="1" applyProtection="1">
      <alignment horizontal="center" vertical="center"/>
      <protection locked="0"/>
    </xf>
    <xf numFmtId="49" fontId="0" fillId="2" borderId="28" xfId="0" applyNumberFormat="1" applyFont="1" applyFill="1" applyBorder="1" applyAlignment="1" applyProtection="1">
      <alignment horizontal="center" vertical="center"/>
      <protection locked="0"/>
    </xf>
    <xf numFmtId="49" fontId="0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Font="1" applyFill="1" applyBorder="1" applyAlignment="1" applyProtection="1">
      <alignment horizontal="left" vertical="center" wrapText="1"/>
    </xf>
    <xf numFmtId="49" fontId="0" fillId="2" borderId="22" xfId="0" applyNumberFormat="1" applyFont="1" applyFill="1" applyBorder="1" applyAlignment="1" applyProtection="1">
      <alignment horizontal="center" vertical="center" wrapText="1"/>
      <protection hidden="1"/>
    </xf>
    <xf numFmtId="49" fontId="0" fillId="2" borderId="21" xfId="0" applyNumberFormat="1" applyFont="1" applyFill="1" applyBorder="1" applyAlignment="1" applyProtection="1">
      <alignment horizontal="center" vertical="center" wrapText="1"/>
      <protection hidden="1"/>
    </xf>
    <xf numFmtId="49" fontId="0" fillId="2" borderId="23" xfId="0" applyNumberFormat="1" applyFont="1" applyFill="1" applyBorder="1" applyAlignment="1" applyProtection="1">
      <alignment horizontal="center" vertical="center" wrapText="1"/>
      <protection hidden="1"/>
    </xf>
    <xf numFmtId="49" fontId="0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2" xfId="0" applyNumberFormat="1" applyFont="1" applyFill="1" applyBorder="1" applyAlignment="1" applyProtection="1">
      <alignment horizontal="left" vertical="center"/>
      <protection locked="0"/>
    </xf>
    <xf numFmtId="0" fontId="0" fillId="2" borderId="21" xfId="0" applyNumberFormat="1" applyFont="1" applyFill="1" applyBorder="1" applyAlignment="1" applyProtection="1">
      <alignment horizontal="left" vertical="center"/>
      <protection locked="0"/>
    </xf>
    <xf numFmtId="0" fontId="0" fillId="2" borderId="11" xfId="0" applyNumberFormat="1" applyFont="1" applyFill="1" applyBorder="1" applyAlignment="1" applyProtection="1">
      <alignment horizontal="left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4" xfId="0" applyFont="1" applyFill="1" applyBorder="1" applyAlignment="1" applyProtection="1">
      <alignment horizontal="center" vertical="center"/>
    </xf>
    <xf numFmtId="0" fontId="0" fillId="2" borderId="25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</xf>
    <xf numFmtId="0" fontId="14" fillId="2" borderId="1" xfId="0" applyNumberFormat="1" applyFont="1" applyFill="1" applyBorder="1" applyAlignment="1" applyProtection="1">
      <alignment horizontal="justify" vertical="justify" wrapText="1"/>
      <protection hidden="1"/>
    </xf>
    <xf numFmtId="0" fontId="14" fillId="2" borderId="0" xfId="0" applyNumberFormat="1" applyFont="1" applyFill="1" applyBorder="1" applyAlignment="1" applyProtection="1">
      <alignment horizontal="justify" vertical="justify" wrapText="1"/>
      <protection hidden="1"/>
    </xf>
    <xf numFmtId="0" fontId="14" fillId="2" borderId="2" xfId="0" applyNumberFormat="1" applyFont="1" applyFill="1" applyBorder="1" applyAlignment="1" applyProtection="1">
      <alignment horizontal="justify" vertical="justify" wrapText="1"/>
      <protection hidden="1"/>
    </xf>
    <xf numFmtId="0" fontId="10" fillId="2" borderId="1" xfId="0" applyNumberFormat="1" applyFont="1" applyFill="1" applyBorder="1" applyAlignment="1" applyProtection="1">
      <alignment horizontal="left" vertical="justify" wrapText="1"/>
      <protection hidden="1"/>
    </xf>
    <xf numFmtId="0" fontId="10" fillId="2" borderId="0" xfId="0" applyNumberFormat="1" applyFont="1" applyFill="1" applyBorder="1" applyAlignment="1" applyProtection="1">
      <alignment horizontal="left" vertical="justify" wrapText="1"/>
      <protection hidden="1"/>
    </xf>
    <xf numFmtId="0" fontId="10" fillId="2" borderId="2" xfId="0" applyNumberFormat="1" applyFont="1" applyFill="1" applyBorder="1" applyAlignment="1" applyProtection="1">
      <alignment horizontal="left" vertical="justify" wrapText="1"/>
      <protection hidden="1"/>
    </xf>
    <xf numFmtId="0" fontId="14" fillId="2" borderId="1" xfId="0" applyNumberFormat="1" applyFont="1" applyFill="1" applyBorder="1" applyAlignment="1" applyProtection="1">
      <alignment horizontal="right" wrapText="1"/>
      <protection hidden="1"/>
    </xf>
    <xf numFmtId="0" fontId="16" fillId="2" borderId="6" xfId="0" applyNumberFormat="1" applyFont="1" applyFill="1" applyBorder="1" applyAlignment="1" applyProtection="1">
      <alignment horizontal="center" vertical="center" wrapText="1"/>
      <protection locked="0" hidden="1"/>
    </xf>
    <xf numFmtId="0" fontId="14" fillId="2" borderId="0" xfId="0" applyNumberFormat="1" applyFont="1" applyFill="1" applyBorder="1" applyAlignment="1" applyProtection="1">
      <alignment horizontal="left" vertical="center" wrapText="1"/>
      <protection hidden="1"/>
    </xf>
    <xf numFmtId="0" fontId="14" fillId="2" borderId="2" xfId="0" applyNumberFormat="1" applyFont="1" applyFill="1" applyBorder="1" applyAlignment="1" applyProtection="1">
      <alignment horizontal="left" vertical="center" wrapText="1"/>
      <protection hidden="1"/>
    </xf>
    <xf numFmtId="0" fontId="14" fillId="2" borderId="0" xfId="0" applyNumberFormat="1" applyFont="1" applyFill="1" applyBorder="1" applyAlignment="1" applyProtection="1">
      <alignment horizontal="justify" vertical="center" wrapText="1"/>
      <protection hidden="1"/>
    </xf>
    <xf numFmtId="0" fontId="14" fillId="2" borderId="2" xfId="0" applyNumberFormat="1" applyFont="1" applyFill="1" applyBorder="1" applyAlignment="1" applyProtection="1">
      <alignment horizontal="justify" vertical="center" wrapText="1"/>
      <protection hidden="1"/>
    </xf>
    <xf numFmtId="0" fontId="14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14" fillId="2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14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14" fillId="2" borderId="1" xfId="0" applyNumberFormat="1" applyFont="1" applyFill="1" applyBorder="1" applyAlignment="1" applyProtection="1">
      <alignment horizontal="right" vertical="top" wrapText="1"/>
      <protection hidden="1"/>
    </xf>
    <xf numFmtId="0" fontId="14" fillId="2" borderId="0" xfId="0" applyNumberFormat="1" applyFont="1" applyFill="1" applyBorder="1" applyAlignment="1" applyProtection="1">
      <alignment horizontal="left" wrapText="1"/>
      <protection hidden="1"/>
    </xf>
    <xf numFmtId="0" fontId="14" fillId="2" borderId="2" xfId="0" applyNumberFormat="1" applyFont="1" applyFill="1" applyBorder="1" applyAlignment="1" applyProtection="1">
      <alignment horizontal="left" wrapText="1"/>
      <protection hidden="1"/>
    </xf>
    <xf numFmtId="0" fontId="16" fillId="2" borderId="0" xfId="0" applyFont="1" applyFill="1" applyBorder="1" applyAlignment="1" applyProtection="1">
      <alignment horizontal="center"/>
      <protection hidden="1"/>
    </xf>
    <xf numFmtId="0" fontId="16" fillId="2" borderId="0" xfId="0" applyFont="1" applyFill="1" applyBorder="1" applyAlignment="1" applyProtection="1">
      <alignment horizontal="left"/>
      <protection hidden="1"/>
    </xf>
    <xf numFmtId="0" fontId="14" fillId="2" borderId="2" xfId="0" applyNumberFormat="1" applyFont="1" applyFill="1" applyBorder="1" applyAlignment="1" applyProtection="1">
      <alignment horizontal="justify" wrapText="1"/>
      <protection locked="0" hidden="1"/>
    </xf>
    <xf numFmtId="0" fontId="14" fillId="2" borderId="6" xfId="0" applyFont="1" applyFill="1" applyBorder="1" applyAlignment="1" applyProtection="1">
      <alignment horizontal="right" wrapText="1"/>
      <protection hidden="1"/>
    </xf>
    <xf numFmtId="14" fontId="14" fillId="2" borderId="6" xfId="0" applyNumberFormat="1" applyFont="1" applyFill="1" applyBorder="1" applyAlignment="1" applyProtection="1">
      <alignment horizontal="left" wrapText="1"/>
      <protection hidden="1"/>
    </xf>
    <xf numFmtId="0" fontId="14" fillId="2" borderId="0" xfId="0" applyFont="1" applyFill="1" applyBorder="1" applyAlignment="1" applyProtection="1">
      <alignment vertical="top"/>
      <protection hidden="1"/>
    </xf>
    <xf numFmtId="0" fontId="14" fillId="2" borderId="6" xfId="0" applyFont="1" applyFill="1" applyBorder="1" applyAlignment="1" applyProtection="1">
      <alignment horizontal="center" vertical="top"/>
      <protection hidden="1"/>
    </xf>
    <xf numFmtId="0" fontId="14" fillId="2" borderId="3" xfId="0" applyFont="1" applyFill="1" applyBorder="1" applyAlignment="1" applyProtection="1">
      <alignment horizontal="center"/>
      <protection hidden="1"/>
    </xf>
    <xf numFmtId="0" fontId="14" fillId="2" borderId="4" xfId="0" applyFont="1" applyFill="1" applyBorder="1" applyAlignment="1" applyProtection="1">
      <alignment horizontal="center"/>
      <protection hidden="1"/>
    </xf>
    <xf numFmtId="0" fontId="14" fillId="2" borderId="5" xfId="0" applyFont="1" applyFill="1" applyBorder="1" applyAlignment="1" applyProtection="1">
      <alignment horizontal="center"/>
      <protection hidden="1"/>
    </xf>
    <xf numFmtId="0" fontId="18" fillId="2" borderId="8" xfId="0" applyFont="1" applyFill="1" applyBorder="1" applyAlignment="1" applyProtection="1">
      <alignment horizontal="center" vertical="center"/>
      <protection hidden="1"/>
    </xf>
    <xf numFmtId="0" fontId="18" fillId="2" borderId="9" xfId="0" applyFont="1" applyFill="1" applyBorder="1" applyAlignment="1" applyProtection="1">
      <alignment horizontal="center" vertical="center"/>
      <protection hidden="1"/>
    </xf>
    <xf numFmtId="0" fontId="18" fillId="2" borderId="10" xfId="0" applyFont="1" applyFill="1" applyBorder="1" applyAlignment="1" applyProtection="1">
      <alignment horizontal="center" vertical="center"/>
      <protection hidden="1"/>
    </xf>
    <xf numFmtId="2" fontId="15" fillId="2" borderId="1" xfId="0" applyNumberFormat="1" applyFont="1" applyFill="1" applyBorder="1" applyAlignment="1" applyProtection="1">
      <alignment horizontal="justify" vertical="justify" wrapText="1"/>
      <protection hidden="1"/>
    </xf>
    <xf numFmtId="2" fontId="15" fillId="2" borderId="0" xfId="0" applyNumberFormat="1" applyFont="1" applyFill="1" applyBorder="1" applyAlignment="1" applyProtection="1">
      <alignment horizontal="justify" vertical="justify" wrapText="1"/>
      <protection hidden="1"/>
    </xf>
    <xf numFmtId="2" fontId="15" fillId="2" borderId="2" xfId="0" applyNumberFormat="1" applyFont="1" applyFill="1" applyBorder="1" applyAlignment="1" applyProtection="1">
      <alignment horizontal="justify" vertical="justify" wrapText="1"/>
      <protection hidden="1"/>
    </xf>
    <xf numFmtId="0" fontId="14" fillId="2" borderId="1" xfId="0" applyFont="1" applyFill="1" applyBorder="1" applyAlignment="1" applyProtection="1">
      <alignment horizontal="left" wrapText="1"/>
      <protection hidden="1"/>
    </xf>
    <xf numFmtId="0" fontId="14" fillId="2" borderId="0" xfId="0" applyFont="1" applyFill="1" applyBorder="1" applyAlignment="1" applyProtection="1">
      <alignment horizontal="left"/>
      <protection hidden="1"/>
    </xf>
    <xf numFmtId="0" fontId="0" fillId="2" borderId="6" xfId="0" applyNumberFormat="1" applyFont="1" applyFill="1" applyBorder="1" applyAlignment="1" applyProtection="1">
      <alignment horizontal="center"/>
      <protection hidden="1"/>
    </xf>
    <xf numFmtId="0" fontId="14" fillId="2" borderId="1" xfId="0" applyFont="1" applyFill="1" applyBorder="1" applyProtection="1">
      <protection hidden="1"/>
    </xf>
    <xf numFmtId="0" fontId="10" fillId="2" borderId="0" xfId="0" applyFont="1" applyFill="1" applyBorder="1" applyProtection="1">
      <protection hidden="1"/>
    </xf>
    <xf numFmtId="0" fontId="0" fillId="2" borderId="21" xfId="0" applyFont="1" applyFill="1" applyBorder="1" applyAlignment="1" applyProtection="1">
      <alignment horizontal="center"/>
      <protection hidden="1"/>
    </xf>
    <xf numFmtId="0" fontId="10" fillId="2" borderId="1" xfId="0" applyFont="1" applyFill="1" applyBorder="1" applyProtection="1">
      <protection hidden="1"/>
    </xf>
    <xf numFmtId="0" fontId="0" fillId="2" borderId="0" xfId="0" applyFont="1" applyFill="1" applyBorder="1" applyProtection="1">
      <protection hidden="1"/>
    </xf>
    <xf numFmtId="0" fontId="14" fillId="2" borderId="0" xfId="0" applyFont="1" applyFill="1" applyBorder="1" applyProtection="1">
      <protection hidden="1"/>
    </xf>
    <xf numFmtId="0" fontId="14" fillId="2" borderId="3" xfId="0" applyFont="1" applyFill="1" applyBorder="1" applyProtection="1">
      <protection hidden="1"/>
    </xf>
    <xf numFmtId="0" fontId="14" fillId="2" borderId="4" xfId="0" applyFont="1" applyFill="1" applyBorder="1" applyProtection="1">
      <protection hidden="1"/>
    </xf>
    <xf numFmtId="0" fontId="0" fillId="2" borderId="35" xfId="0" applyFont="1" applyFill="1" applyBorder="1" applyAlignment="1" applyProtection="1">
      <alignment horizontal="left" vertical="center" wrapText="1"/>
    </xf>
    <xf numFmtId="0" fontId="0" fillId="2" borderId="30" xfId="0" applyNumberFormat="1" applyFont="1" applyFill="1" applyBorder="1" applyAlignment="1" applyProtection="1">
      <alignment horizontal="center" vertical="center"/>
      <protection hidden="1"/>
    </xf>
    <xf numFmtId="0" fontId="0" fillId="2" borderId="12" xfId="0" applyNumberFormat="1" applyFont="1" applyFill="1" applyBorder="1" applyAlignment="1" applyProtection="1">
      <alignment horizontal="center" vertical="center"/>
      <protection hidden="1"/>
    </xf>
    <xf numFmtId="0" fontId="0" fillId="2" borderId="37" xfId="0" applyFont="1" applyFill="1" applyBorder="1" applyAlignment="1" applyProtection="1">
      <alignment horizontal="left" vertical="center" wrapText="1"/>
    </xf>
    <xf numFmtId="0" fontId="0" fillId="2" borderId="42" xfId="0" applyFont="1" applyFill="1" applyBorder="1" applyAlignment="1" applyProtection="1">
      <alignment horizontal="left" vertical="center" wrapText="1"/>
    </xf>
    <xf numFmtId="0" fontId="0" fillId="0" borderId="43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NumberFormat="1" applyFont="1" applyFill="1" applyBorder="1" applyAlignment="1" applyProtection="1">
      <alignment horizontal="center" vertical="center"/>
      <protection hidden="1"/>
    </xf>
    <xf numFmtId="0" fontId="0" fillId="0" borderId="39" xfId="0" applyNumberFormat="1" applyFont="1" applyFill="1" applyBorder="1" applyAlignment="1" applyProtection="1">
      <alignment horizontal="center" vertical="center"/>
      <protection hidden="1"/>
    </xf>
    <xf numFmtId="0" fontId="0" fillId="2" borderId="29" xfId="0" applyNumberFormat="1" applyFont="1" applyFill="1" applyBorder="1" applyAlignment="1" applyProtection="1">
      <alignment horizontal="center" vertical="center"/>
      <protection hidden="1"/>
    </xf>
    <xf numFmtId="0" fontId="0" fillId="2" borderId="36" xfId="0" applyNumberFormat="1" applyFont="1" applyFill="1" applyBorder="1" applyAlignment="1" applyProtection="1">
      <alignment horizontal="center" vertical="center"/>
      <protection hidden="1"/>
    </xf>
    <xf numFmtId="0" fontId="0" fillId="2" borderId="12" xfId="0" applyNumberFormat="1" applyFont="1" applyFill="1" applyBorder="1" applyAlignment="1" applyProtection="1">
      <alignment horizontal="center" vertical="center"/>
      <protection hidden="1"/>
    </xf>
    <xf numFmtId="0" fontId="0" fillId="2" borderId="23" xfId="0" applyNumberFormat="1" applyFont="1" applyFill="1" applyBorder="1" applyAlignment="1" applyProtection="1">
      <alignment horizontal="center" vertical="center"/>
      <protection hidden="1"/>
    </xf>
    <xf numFmtId="0" fontId="0" fillId="2" borderId="22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21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24" xfId="0" applyFont="1" applyFill="1" applyBorder="1" applyAlignment="1" applyProtection="1">
      <alignment horizontal="left" vertical="center" wrapText="1"/>
    </xf>
    <xf numFmtId="0" fontId="0" fillId="2" borderId="41" xfId="0" applyFont="1" applyFill="1" applyBorder="1" applyAlignment="1" applyProtection="1">
      <alignment horizontal="left" vertical="center"/>
    </xf>
    <xf numFmtId="0" fontId="0" fillId="2" borderId="40" xfId="0" applyNumberFormat="1" applyFont="1" applyFill="1" applyBorder="1" applyAlignment="1" applyProtection="1">
      <alignment horizontal="center" vertical="center"/>
      <protection hidden="1"/>
    </xf>
    <xf numFmtId="0" fontId="0" fillId="2" borderId="25" xfId="0" applyNumberFormat="1" applyFont="1" applyFill="1" applyBorder="1" applyAlignment="1" applyProtection="1">
      <alignment horizontal="center" vertical="center"/>
      <protection hidden="1"/>
    </xf>
    <xf numFmtId="0" fontId="0" fillId="2" borderId="41" xfId="0" applyNumberFormat="1" applyFont="1" applyFill="1" applyBorder="1" applyAlignment="1" applyProtection="1">
      <alignment horizontal="center" vertical="center"/>
      <protection hidden="1"/>
    </xf>
    <xf numFmtId="0" fontId="0" fillId="2" borderId="26" xfId="0" applyNumberFormat="1" applyFont="1" applyFill="1" applyBorder="1" applyAlignment="1" applyProtection="1">
      <alignment horizontal="center" vertical="center"/>
      <protection hidden="1"/>
    </xf>
    <xf numFmtId="1" fontId="0" fillId="2" borderId="29" xfId="0" applyNumberFormat="1" applyFont="1" applyFill="1" applyBorder="1" applyAlignment="1" applyProtection="1">
      <alignment horizontal="center" vertical="center"/>
      <protection hidden="1"/>
    </xf>
    <xf numFmtId="1" fontId="0" fillId="2" borderId="30" xfId="0" applyNumberFormat="1" applyFont="1" applyFill="1" applyBorder="1" applyAlignment="1" applyProtection="1">
      <alignment horizontal="center" vertical="center"/>
      <protection hidden="1"/>
    </xf>
    <xf numFmtId="1" fontId="0" fillId="2" borderId="36" xfId="0" applyNumberFormat="1" applyFont="1" applyFill="1" applyBorder="1" applyAlignment="1" applyProtection="1">
      <alignment horizontal="center" vertical="center"/>
      <protection hidden="1"/>
    </xf>
    <xf numFmtId="1" fontId="0" fillId="2" borderId="29" xfId="0" applyNumberFormat="1" applyFont="1" applyFill="1" applyBorder="1" applyAlignment="1" applyProtection="1">
      <alignment horizontal="center" vertical="center"/>
    </xf>
    <xf numFmtId="1" fontId="0" fillId="2" borderId="30" xfId="0" applyNumberFormat="1" applyFont="1" applyFill="1" applyBorder="1" applyAlignment="1" applyProtection="1">
      <alignment horizontal="center" vertical="center"/>
    </xf>
    <xf numFmtId="1" fontId="0" fillId="2" borderId="36" xfId="0" applyNumberFormat="1" applyFont="1" applyFill="1" applyBorder="1" applyAlignment="1" applyProtection="1">
      <alignment horizontal="center" vertical="center"/>
    </xf>
    <xf numFmtId="1" fontId="0" fillId="2" borderId="12" xfId="0" applyNumberFormat="1" applyFont="1" applyFill="1" applyBorder="1" applyAlignment="1" applyProtection="1">
      <alignment horizontal="center" vertical="center"/>
      <protection hidden="1"/>
    </xf>
    <xf numFmtId="0" fontId="0" fillId="2" borderId="37" xfId="0" applyFont="1" applyFill="1" applyBorder="1" applyAlignment="1" applyProtection="1">
      <alignment horizontal="center" vertical="center"/>
    </xf>
    <xf numFmtId="0" fontId="0" fillId="2" borderId="38" xfId="0" applyFont="1" applyFill="1" applyBorder="1" applyAlignment="1" applyProtection="1">
      <alignment horizontal="center" vertical="center"/>
    </xf>
    <xf numFmtId="0" fontId="0" fillId="2" borderId="39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justify" vertical="distributed" wrapText="1"/>
      <protection hidden="1"/>
    </xf>
    <xf numFmtId="0" fontId="16" fillId="0" borderId="0" xfId="0" applyFont="1" applyFill="1" applyBorder="1" applyAlignment="1" applyProtection="1">
      <alignment horizontal="justify" vertical="distributed"/>
      <protection hidden="1"/>
    </xf>
    <xf numFmtId="0" fontId="16" fillId="0" borderId="2" xfId="0" applyFont="1" applyFill="1" applyBorder="1" applyAlignment="1" applyProtection="1">
      <alignment horizontal="justify" vertical="distributed"/>
      <protection hidden="1"/>
    </xf>
    <xf numFmtId="0" fontId="28" fillId="2" borderId="1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horizontal="center"/>
    </xf>
    <xf numFmtId="14" fontId="14" fillId="2" borderId="0" xfId="0" applyNumberFormat="1" applyFont="1" applyFill="1" applyBorder="1" applyAlignment="1" applyProtection="1"/>
    <xf numFmtId="0" fontId="14" fillId="2" borderId="0" xfId="0" applyFont="1" applyFill="1" applyBorder="1" applyAlignment="1" applyProtection="1"/>
    <xf numFmtId="0" fontId="28" fillId="2" borderId="2" xfId="0" applyFont="1" applyFill="1" applyBorder="1" applyAlignment="1" applyProtection="1"/>
    <xf numFmtId="49" fontId="0" fillId="2" borderId="6" xfId="0" applyNumberFormat="1" applyFont="1" applyFill="1" applyBorder="1" applyAlignment="1" applyProtection="1">
      <alignment horizontal="center"/>
      <protection locked="0"/>
    </xf>
    <xf numFmtId="0" fontId="28" fillId="2" borderId="0" xfId="0" applyFont="1" applyFill="1" applyBorder="1" applyAlignment="1" applyProtection="1"/>
    <xf numFmtId="0" fontId="0" fillId="2" borderId="6" xfId="0" applyFont="1" applyFill="1" applyBorder="1" applyAlignment="1" applyProtection="1">
      <alignment horizontal="center"/>
    </xf>
    <xf numFmtId="0" fontId="15" fillId="2" borderId="3" xfId="0" applyFont="1" applyFill="1" applyBorder="1" applyAlignment="1" applyProtection="1">
      <alignment wrapText="1"/>
    </xf>
    <xf numFmtId="0" fontId="15" fillId="2" borderId="4" xfId="0" applyFont="1" applyFill="1" applyBorder="1" applyAlignment="1" applyProtection="1">
      <alignment wrapText="1"/>
    </xf>
    <xf numFmtId="0" fontId="0" fillId="2" borderId="25" xfId="0" applyFont="1" applyFill="1" applyBorder="1" applyAlignment="1" applyProtection="1">
      <alignment horizontal="center" vertical="top"/>
    </xf>
    <xf numFmtId="0" fontId="15" fillId="2" borderId="5" xfId="0" applyFont="1" applyFill="1" applyBorder="1" applyAlignment="1" applyProtection="1">
      <alignment wrapText="1"/>
    </xf>
    <xf numFmtId="0" fontId="0" fillId="2" borderId="44" xfId="0" applyFont="1" applyFill="1" applyBorder="1" applyAlignment="1" applyProtection="1">
      <alignment horizontal="left" vertical="center" wrapText="1"/>
    </xf>
    <xf numFmtId="0" fontId="0" fillId="2" borderId="45" xfId="0" applyFont="1" applyFill="1" applyBorder="1" applyAlignment="1" applyProtection="1">
      <alignment horizontal="left" vertical="center"/>
    </xf>
    <xf numFmtId="0" fontId="0" fillId="2" borderId="45" xfId="0" applyFont="1" applyFill="1" applyBorder="1" applyAlignment="1" applyProtection="1">
      <alignment horizontal="center" vertical="center"/>
    </xf>
    <xf numFmtId="0" fontId="0" fillId="2" borderId="46" xfId="0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2" borderId="13" xfId="0" applyNumberFormat="1" applyFont="1" applyFill="1" applyBorder="1" applyAlignment="1" applyProtection="1">
      <alignment horizontal="center" vertical="center"/>
    </xf>
    <xf numFmtId="0" fontId="0" fillId="2" borderId="16" xfId="0" applyNumberFormat="1" applyFont="1" applyFill="1" applyBorder="1" applyAlignment="1" applyProtection="1">
      <alignment horizontal="center" vertical="center"/>
    </xf>
    <xf numFmtId="0" fontId="0" fillId="0" borderId="17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2" borderId="18" xfId="0" applyNumberFormat="1" applyFont="1" applyFill="1" applyBorder="1" applyAlignment="1" applyProtection="1">
      <alignment horizontal="center" vertical="center"/>
    </xf>
    <xf numFmtId="0" fontId="0" fillId="2" borderId="19" xfId="0" applyNumberFormat="1" applyFont="1" applyFill="1" applyBorder="1" applyAlignment="1" applyProtection="1">
      <alignment horizontal="center" vertical="center"/>
    </xf>
    <xf numFmtId="0" fontId="0" fillId="0" borderId="44" xfId="0" applyFont="1" applyBorder="1" applyAlignment="1">
      <alignment horizontal="left" vertical="center" wrapText="1"/>
    </xf>
    <xf numFmtId="0" fontId="0" fillId="0" borderId="45" xfId="0" applyFont="1" applyBorder="1" applyAlignment="1">
      <alignment horizontal="left" vertical="center" wrapText="1"/>
    </xf>
    <xf numFmtId="4" fontId="0" fillId="2" borderId="36" xfId="0" applyNumberFormat="1" applyFont="1" applyFill="1" applyBorder="1" applyAlignment="1" applyProtection="1">
      <alignment horizontal="center" vertical="center"/>
      <protection locked="0"/>
    </xf>
    <xf numFmtId="4" fontId="0" fillId="2" borderId="45" xfId="0" applyNumberFormat="1" applyFont="1" applyFill="1" applyBorder="1" applyAlignment="1" applyProtection="1">
      <alignment horizontal="center" vertical="center"/>
      <protection locked="0"/>
    </xf>
    <xf numFmtId="4" fontId="0" fillId="2" borderId="46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2" borderId="13" xfId="0" applyFont="1" applyFill="1" applyBorder="1" applyAlignment="1" applyProtection="1">
      <alignment horizontal="center" vertical="center" wrapText="1"/>
    </xf>
    <xf numFmtId="0" fontId="0" fillId="2" borderId="16" xfId="0" applyFont="1" applyFill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left" vertical="center" wrapText="1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2" fontId="0" fillId="2" borderId="13" xfId="0" applyNumberFormat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left" vertical="center" wrapText="1"/>
      <protection locked="0"/>
    </xf>
    <xf numFmtId="0" fontId="0" fillId="0" borderId="18" xfId="0" applyFont="1" applyBorder="1" applyAlignment="1" applyProtection="1">
      <alignment horizontal="left" vertical="center" wrapText="1"/>
      <protection locked="0"/>
    </xf>
    <xf numFmtId="2" fontId="0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ont="1" applyFill="1" applyBorder="1" applyAlignment="1" applyProtection="1">
      <alignment horizontal="center" vertical="center"/>
      <protection locked="0"/>
    </xf>
    <xf numFmtId="0" fontId="21" fillId="3" borderId="31" xfId="0" applyFont="1" applyFill="1" applyBorder="1" applyAlignment="1" applyProtection="1">
      <alignment horizontal="left" vertical="center"/>
    </xf>
    <xf numFmtId="0" fontId="21" fillId="3" borderId="32" xfId="0" applyFont="1" applyFill="1" applyBorder="1" applyAlignment="1" applyProtection="1">
      <alignment horizontal="left" vertical="center"/>
    </xf>
    <xf numFmtId="0" fontId="21" fillId="3" borderId="33" xfId="0" applyFont="1" applyFill="1" applyBorder="1" applyAlignment="1" applyProtection="1">
      <alignment horizontal="left" vertical="center"/>
    </xf>
    <xf numFmtId="0" fontId="10" fillId="3" borderId="32" xfId="0" applyFont="1" applyFill="1" applyBorder="1" applyAlignment="1" applyProtection="1">
      <alignment horizontal="left" vertical="center"/>
    </xf>
    <xf numFmtId="0" fontId="10" fillId="3" borderId="33" xfId="0" applyFont="1" applyFill="1" applyBorder="1" applyAlignment="1" applyProtection="1">
      <alignment horizontal="left" vertical="center"/>
    </xf>
    <xf numFmtId="0" fontId="0" fillId="3" borderId="37" xfId="0" applyFont="1" applyFill="1" applyBorder="1" applyAlignment="1">
      <alignment horizontal="left" vertical="center" wrapText="1"/>
    </xf>
    <xf numFmtId="0" fontId="0" fillId="3" borderId="38" xfId="0" applyFont="1" applyFill="1" applyBorder="1" applyAlignment="1">
      <alignment horizontal="left" vertical="center" wrapText="1"/>
    </xf>
    <xf numFmtId="0" fontId="0" fillId="3" borderId="39" xfId="0" applyFont="1" applyFill="1" applyBorder="1" applyAlignment="1">
      <alignment horizontal="left" vertical="center" wrapText="1"/>
    </xf>
    <xf numFmtId="0" fontId="9" fillId="3" borderId="20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7" fillId="3" borderId="31" xfId="0" applyFont="1" applyFill="1" applyBorder="1" applyAlignment="1" applyProtection="1">
      <alignment horizontal="center" wrapText="1"/>
    </xf>
    <xf numFmtId="0" fontId="17" fillId="3" borderId="32" xfId="0" applyFont="1" applyFill="1" applyBorder="1" applyAlignment="1" applyProtection="1">
      <alignment horizontal="center"/>
    </xf>
    <xf numFmtId="0" fontId="17" fillId="3" borderId="33" xfId="0" applyFont="1" applyFill="1" applyBorder="1" applyAlignment="1" applyProtection="1">
      <alignment horizontal="center"/>
    </xf>
    <xf numFmtId="0" fontId="19" fillId="3" borderId="31" xfId="0" applyFont="1" applyFill="1" applyBorder="1" applyAlignment="1" applyProtection="1">
      <alignment horizontal="center" vertical="center" wrapText="1"/>
    </xf>
    <xf numFmtId="0" fontId="20" fillId="3" borderId="32" xfId="0" applyFont="1" applyFill="1" applyBorder="1" applyAlignment="1" applyProtection="1">
      <alignment horizontal="center" vertical="center" wrapText="1"/>
    </xf>
    <xf numFmtId="0" fontId="20" fillId="3" borderId="33" xfId="0" applyFont="1" applyFill="1" applyBorder="1" applyAlignment="1" applyProtection="1">
      <alignment horizontal="center" vertical="center" wrapText="1"/>
    </xf>
    <xf numFmtId="0" fontId="18" fillId="3" borderId="8" xfId="0" applyFont="1" applyFill="1" applyBorder="1" applyAlignment="1" applyProtection="1">
      <alignment horizontal="center" vertical="center"/>
      <protection hidden="1"/>
    </xf>
    <xf numFmtId="0" fontId="18" fillId="3" borderId="9" xfId="0" applyFont="1" applyFill="1" applyBorder="1" applyAlignment="1" applyProtection="1">
      <alignment horizontal="center" vertical="center"/>
      <protection hidden="1"/>
    </xf>
    <xf numFmtId="0" fontId="18" fillId="3" borderId="10" xfId="0" applyFont="1" applyFill="1" applyBorder="1" applyAlignment="1" applyProtection="1">
      <alignment horizontal="center" vertical="center"/>
      <protection hidden="1"/>
    </xf>
  </cellXfs>
  <cellStyles count="7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no" xfId="0" builtinId="0"/>
    <cellStyle name="Obično 2" xfId="4" xr:uid="{00000000-0005-0000-0000-000004000000}"/>
    <cellStyle name="Postotak" xfId="5" builtinId="5"/>
    <cellStyle name="Zarez 2" xfId="6" xr:uid="{00000000-0005-0000-0000-000006000000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53817</xdr:rowOff>
    </xdr:from>
    <xdr:to>
      <xdr:col>1</xdr:col>
      <xdr:colOff>73819</xdr:colOff>
      <xdr:row>0</xdr:row>
      <xdr:rowOff>970955</xdr:rowOff>
    </xdr:to>
    <xdr:pic>
      <xdr:nvPicPr>
        <xdr:cNvPr id="12" name="Slika 11" descr="Grb grada">
          <a:extLst>
            <a:ext uri="{FF2B5EF4-FFF2-40B4-BE49-F238E27FC236}">
              <a16:creationId xmlns:a16="http://schemas.microsoft.com/office/drawing/2014/main" id="{9C26CAE3-1925-4D52-9C4B-215B07DCB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817"/>
          <a:ext cx="1157288" cy="9209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53817</xdr:rowOff>
    </xdr:from>
    <xdr:to>
      <xdr:col>1</xdr:col>
      <xdr:colOff>73819</xdr:colOff>
      <xdr:row>0</xdr:row>
      <xdr:rowOff>974765</xdr:rowOff>
    </xdr:to>
    <xdr:pic>
      <xdr:nvPicPr>
        <xdr:cNvPr id="7" name="Slika 6" descr="Grb grada">
          <a:extLst>
            <a:ext uri="{FF2B5EF4-FFF2-40B4-BE49-F238E27FC236}">
              <a16:creationId xmlns:a16="http://schemas.microsoft.com/office/drawing/2014/main" id="{AE0E43F0-D9B2-4E4D-8210-0EE08B381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817"/>
          <a:ext cx="1157288" cy="9133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61436</xdr:rowOff>
    </xdr:from>
    <xdr:to>
      <xdr:col>1</xdr:col>
      <xdr:colOff>60484</xdr:colOff>
      <xdr:row>30</xdr:row>
      <xdr:rowOff>972859</xdr:rowOff>
    </xdr:to>
    <xdr:pic>
      <xdr:nvPicPr>
        <xdr:cNvPr id="8" name="Slika 7" descr="Grb grada">
          <a:extLst>
            <a:ext uri="{FF2B5EF4-FFF2-40B4-BE49-F238E27FC236}">
              <a16:creationId xmlns:a16="http://schemas.microsoft.com/office/drawing/2014/main" id="{AEB7436F-9BFF-4F1C-87E8-6DCE59246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24874"/>
          <a:ext cx="1151573" cy="915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59531</xdr:rowOff>
    </xdr:from>
    <xdr:to>
      <xdr:col>1</xdr:col>
      <xdr:colOff>60484</xdr:colOff>
      <xdr:row>43</xdr:row>
      <xdr:rowOff>970954</xdr:rowOff>
    </xdr:to>
    <xdr:pic>
      <xdr:nvPicPr>
        <xdr:cNvPr id="9" name="Slika 8" descr="Grb grada">
          <a:extLst>
            <a:ext uri="{FF2B5EF4-FFF2-40B4-BE49-F238E27FC236}">
              <a16:creationId xmlns:a16="http://schemas.microsoft.com/office/drawing/2014/main" id="{F2E8D848-9DF3-4897-9C93-B7C653189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59875"/>
          <a:ext cx="1151573" cy="915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59532</xdr:rowOff>
    </xdr:from>
    <xdr:to>
      <xdr:col>1</xdr:col>
      <xdr:colOff>60484</xdr:colOff>
      <xdr:row>77</xdr:row>
      <xdr:rowOff>972860</xdr:rowOff>
    </xdr:to>
    <xdr:pic>
      <xdr:nvPicPr>
        <xdr:cNvPr id="10" name="Slika 9" descr="Grb grada">
          <a:extLst>
            <a:ext uri="{FF2B5EF4-FFF2-40B4-BE49-F238E27FC236}">
              <a16:creationId xmlns:a16="http://schemas.microsoft.com/office/drawing/2014/main" id="{213738E0-4554-4682-8D77-F37BD0F23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397157"/>
          <a:ext cx="1151573" cy="917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</xdr:row>
      <xdr:rowOff>47625</xdr:rowOff>
    </xdr:from>
    <xdr:to>
      <xdr:col>1</xdr:col>
      <xdr:colOff>60484</xdr:colOff>
      <xdr:row>95</xdr:row>
      <xdr:rowOff>968573</xdr:rowOff>
    </xdr:to>
    <xdr:pic>
      <xdr:nvPicPr>
        <xdr:cNvPr id="17" name="Slika 16" descr="Grb grada">
          <a:extLst>
            <a:ext uri="{FF2B5EF4-FFF2-40B4-BE49-F238E27FC236}">
              <a16:creationId xmlns:a16="http://schemas.microsoft.com/office/drawing/2014/main" id="{A1332AC3-6AF8-436B-9C06-F62D7DE09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398406"/>
          <a:ext cx="1151573" cy="917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>
    <tabColor theme="6" tint="0.39997558519241921"/>
    <pageSetUpPr autoPageBreaks="0"/>
  </sheetPr>
  <dimension ref="A1:AD1028"/>
  <sheetViews>
    <sheetView tabSelected="1" zoomScale="80" zoomScaleNormal="80" zoomScaleSheetLayoutView="70" workbookViewId="0">
      <selection activeCell="A97" sqref="A97:L97"/>
    </sheetView>
  </sheetViews>
  <sheetFormatPr defaultColWidth="9.109375" defaultRowHeight="14.4" x14ac:dyDescent="0.3"/>
  <cols>
    <col min="1" max="1" width="15.88671875" style="1" customWidth="1"/>
    <col min="2" max="2" width="14.88671875" style="1" customWidth="1"/>
    <col min="3" max="3" width="4.88671875" style="1" customWidth="1"/>
    <col min="4" max="4" width="9" style="1" customWidth="1"/>
    <col min="5" max="5" width="12.44140625" style="1" customWidth="1"/>
    <col min="6" max="6" width="12.5546875" style="1" customWidth="1"/>
    <col min="7" max="7" width="11.33203125" style="1" customWidth="1"/>
    <col min="8" max="8" width="3" style="1" customWidth="1"/>
    <col min="9" max="9" width="11.109375" style="1" customWidth="1"/>
    <col min="10" max="10" width="14.5546875" style="1" customWidth="1"/>
    <col min="11" max="11" width="12.109375" style="1" customWidth="1"/>
    <col min="12" max="12" width="14.6640625" style="1" customWidth="1"/>
    <col min="13" max="13" width="49.44140625" style="3" hidden="1" customWidth="1"/>
    <col min="14" max="14" width="12.88671875" style="3" hidden="1" customWidth="1"/>
    <col min="15" max="15" width="9.109375" style="3" hidden="1" customWidth="1"/>
    <col min="16" max="16" width="6.44140625" style="12" hidden="1" customWidth="1"/>
    <col min="17" max="17" width="21.5546875" style="12" hidden="1" customWidth="1"/>
    <col min="18" max="18" width="11.109375" style="5" bestFit="1" customWidth="1"/>
    <col min="19" max="20" width="14.6640625" style="5" bestFit="1" customWidth="1"/>
    <col min="21" max="22" width="16.109375" style="5" bestFit="1" customWidth="1"/>
    <col min="23" max="30" width="9.109375" style="5"/>
    <col min="31" max="16384" width="9.109375" style="1"/>
  </cols>
  <sheetData>
    <row r="1" spans="1:30" ht="80.099999999999994" customHeight="1" thickBot="1" x14ac:dyDescent="0.55000000000000004">
      <c r="A1" s="223" t="s">
        <v>1910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5"/>
      <c r="P1" s="36" t="s">
        <v>0</v>
      </c>
      <c r="Q1" s="37" t="s">
        <v>1</v>
      </c>
      <c r="R1" s="16"/>
    </row>
    <row r="2" spans="1:30" ht="35.1" customHeight="1" thickBot="1" x14ac:dyDescent="0.35">
      <c r="A2" s="226" t="s">
        <v>1574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8"/>
      <c r="P2" s="36" t="s">
        <v>1383</v>
      </c>
      <c r="Q2" s="37" t="s">
        <v>1</v>
      </c>
    </row>
    <row r="3" spans="1:30" ht="35.1" customHeight="1" thickBot="1" x14ac:dyDescent="0.35">
      <c r="A3" s="212" t="s">
        <v>1713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4"/>
      <c r="P3" s="36" t="s">
        <v>2</v>
      </c>
      <c r="Q3" s="37" t="s">
        <v>1</v>
      </c>
    </row>
    <row r="4" spans="1:30" ht="168" customHeight="1" thickBot="1" x14ac:dyDescent="0.35">
      <c r="A4" s="42" t="s">
        <v>1911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4"/>
      <c r="P4" s="36" t="s">
        <v>1581</v>
      </c>
      <c r="Q4" s="37" t="s">
        <v>1</v>
      </c>
      <c r="S4"/>
    </row>
    <row r="5" spans="1:30" ht="30" customHeight="1" thickBot="1" x14ac:dyDescent="0.35">
      <c r="A5" s="212" t="s">
        <v>1578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4"/>
      <c r="M5" s="9"/>
      <c r="N5" s="9"/>
      <c r="O5" s="9"/>
      <c r="P5" s="36" t="s">
        <v>3</v>
      </c>
      <c r="Q5" s="37" t="s">
        <v>1</v>
      </c>
    </row>
    <row r="6" spans="1:30" ht="24.9" customHeight="1" x14ac:dyDescent="0.3">
      <c r="A6" s="45" t="s">
        <v>1309</v>
      </c>
      <c r="B6" s="46"/>
      <c r="C6" s="47"/>
      <c r="D6" s="47"/>
      <c r="E6" s="47"/>
      <c r="F6" s="47"/>
      <c r="G6" s="47"/>
      <c r="H6" s="47"/>
      <c r="I6" s="47"/>
      <c r="J6" s="47"/>
      <c r="K6" s="47"/>
      <c r="L6" s="48"/>
      <c r="M6" s="24"/>
      <c r="N6" s="9"/>
      <c r="O6" s="9"/>
      <c r="P6" s="36" t="s">
        <v>4</v>
      </c>
      <c r="Q6" s="37" t="s">
        <v>1</v>
      </c>
    </row>
    <row r="7" spans="1:30" s="2" customFormat="1" ht="24.9" customHeight="1" x14ac:dyDescent="0.3">
      <c r="A7" s="49" t="s">
        <v>1310</v>
      </c>
      <c r="B7" s="50"/>
      <c r="C7" s="51"/>
      <c r="D7" s="52"/>
      <c r="E7" s="52"/>
      <c r="F7" s="52"/>
      <c r="G7" s="52"/>
      <c r="H7" s="52"/>
      <c r="I7" s="52"/>
      <c r="J7" s="52"/>
      <c r="K7" s="52"/>
      <c r="L7" s="53"/>
      <c r="M7" s="24"/>
      <c r="N7" s="10"/>
      <c r="O7" s="10"/>
      <c r="P7" s="36" t="s">
        <v>1384</v>
      </c>
      <c r="Q7" s="37" t="s">
        <v>1</v>
      </c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s="2" customFormat="1" ht="24.9" customHeight="1" x14ac:dyDescent="0.3">
      <c r="A8" s="54" t="s">
        <v>9</v>
      </c>
      <c r="B8" s="55"/>
      <c r="C8" s="51"/>
      <c r="D8" s="52"/>
      <c r="E8" s="52"/>
      <c r="F8" s="52"/>
      <c r="G8" s="52"/>
      <c r="H8" s="52"/>
      <c r="I8" s="52"/>
      <c r="J8" s="52"/>
      <c r="K8" s="52"/>
      <c r="L8" s="53"/>
      <c r="M8" s="24"/>
      <c r="N8" s="10"/>
      <c r="O8" s="10"/>
      <c r="P8" s="36" t="s">
        <v>1385</v>
      </c>
      <c r="Q8" s="37" t="s">
        <v>1</v>
      </c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s="2" customFormat="1" ht="24.9" customHeight="1" x14ac:dyDescent="0.3">
      <c r="A9" s="54" t="s">
        <v>1887</v>
      </c>
      <c r="B9" s="50"/>
      <c r="C9" s="51"/>
      <c r="D9" s="52"/>
      <c r="E9" s="52"/>
      <c r="F9" s="52"/>
      <c r="G9" s="52"/>
      <c r="H9" s="52"/>
      <c r="I9" s="52"/>
      <c r="J9" s="52"/>
      <c r="K9" s="56"/>
      <c r="L9" s="57"/>
      <c r="M9" s="24"/>
      <c r="N9" s="10"/>
      <c r="O9" s="10"/>
      <c r="P9" s="36" t="s">
        <v>1386</v>
      </c>
      <c r="Q9" s="37" t="s">
        <v>1</v>
      </c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 s="2" customFormat="1" ht="24.9" customHeight="1" thickBot="1" x14ac:dyDescent="0.4">
      <c r="A10" s="54" t="s">
        <v>1888</v>
      </c>
      <c r="B10" s="58"/>
      <c r="C10" s="51"/>
      <c r="D10" s="52"/>
      <c r="E10" s="56"/>
      <c r="F10" s="59"/>
      <c r="G10" s="60"/>
      <c r="H10" s="60"/>
      <c r="I10" s="60"/>
      <c r="J10" s="60"/>
      <c r="K10" s="60"/>
      <c r="L10" s="61"/>
      <c r="M10" s="25"/>
      <c r="N10" s="10"/>
      <c r="O10" s="10"/>
      <c r="P10" s="36" t="s">
        <v>1387</v>
      </c>
      <c r="Q10" s="37" t="s">
        <v>1</v>
      </c>
      <c r="S10" s="17"/>
      <c r="T10" s="17"/>
      <c r="U10" s="17"/>
      <c r="V10" s="17"/>
      <c r="W10" s="11"/>
      <c r="X10" s="11"/>
      <c r="Y10" s="11"/>
      <c r="Z10" s="11"/>
      <c r="AA10" s="11"/>
      <c r="AB10" s="11"/>
      <c r="AC10" s="11"/>
      <c r="AD10" s="11"/>
    </row>
    <row r="11" spans="1:30" ht="30" customHeight="1" thickBot="1" x14ac:dyDescent="0.35">
      <c r="A11" s="212" t="s">
        <v>1572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6"/>
      <c r="M11" s="24"/>
      <c r="N11" s="4"/>
      <c r="O11" s="4"/>
      <c r="P11" s="36" t="s">
        <v>1388</v>
      </c>
      <c r="Q11" s="37" t="s">
        <v>1</v>
      </c>
      <c r="R11" s="39"/>
      <c r="S11" s="40"/>
      <c r="T11" s="41"/>
      <c r="U11" s="41"/>
      <c r="V11" s="41"/>
    </row>
    <row r="12" spans="1:30" ht="30" customHeight="1" x14ac:dyDescent="0.3">
      <c r="A12" s="62" t="s">
        <v>1912</v>
      </c>
      <c r="B12" s="63"/>
      <c r="C12" s="64"/>
      <c r="D12" s="65"/>
      <c r="E12" s="65"/>
      <c r="F12" s="66" t="s">
        <v>1913</v>
      </c>
      <c r="G12" s="67"/>
      <c r="H12" s="68"/>
      <c r="I12" s="64"/>
      <c r="J12" s="65"/>
      <c r="K12" s="65"/>
      <c r="L12" s="69"/>
      <c r="M12" s="24"/>
      <c r="N12" s="4"/>
      <c r="O12" s="4"/>
      <c r="P12" s="36" t="s">
        <v>1389</v>
      </c>
      <c r="Q12" s="37" t="s">
        <v>1</v>
      </c>
      <c r="R12" s="39"/>
      <c r="S12" s="40"/>
      <c r="T12" s="41"/>
      <c r="U12" s="41"/>
      <c r="V12" s="41"/>
    </row>
    <row r="13" spans="1:30" ht="24.9" customHeight="1" x14ac:dyDescent="0.3">
      <c r="A13" s="70" t="s">
        <v>1887</v>
      </c>
      <c r="B13" s="46"/>
      <c r="C13" s="71"/>
      <c r="D13" s="47"/>
      <c r="E13" s="47"/>
      <c r="F13" s="47"/>
      <c r="G13" s="47"/>
      <c r="H13" s="47"/>
      <c r="I13" s="47"/>
      <c r="J13" s="47"/>
      <c r="K13" s="72"/>
      <c r="L13" s="73"/>
      <c r="M13" s="24"/>
      <c r="N13" s="4"/>
      <c r="O13" s="4"/>
      <c r="P13" s="36" t="s">
        <v>1390</v>
      </c>
      <c r="Q13" s="37" t="s">
        <v>1</v>
      </c>
      <c r="R13" s="39"/>
      <c r="S13" s="40"/>
      <c r="T13" s="41"/>
      <c r="U13" s="41"/>
      <c r="V13" s="41"/>
    </row>
    <row r="14" spans="1:30" ht="24.9" customHeight="1" x14ac:dyDescent="0.3">
      <c r="A14" s="54" t="s">
        <v>1914</v>
      </c>
      <c r="B14" s="74"/>
      <c r="C14" s="51"/>
      <c r="D14" s="52"/>
      <c r="E14" s="56"/>
      <c r="F14" s="75" t="s">
        <v>1915</v>
      </c>
      <c r="G14" s="76"/>
      <c r="H14" s="77"/>
      <c r="I14" s="78"/>
      <c r="J14" s="79"/>
      <c r="K14" s="79"/>
      <c r="L14" s="80"/>
      <c r="M14" s="24"/>
      <c r="N14" s="4"/>
      <c r="O14" s="4"/>
      <c r="P14" s="36" t="s">
        <v>1582</v>
      </c>
      <c r="Q14" s="37" t="s">
        <v>1</v>
      </c>
      <c r="R14" s="27"/>
      <c r="S14" s="28"/>
      <c r="T14" s="28"/>
      <c r="U14" s="28"/>
      <c r="V14" s="28"/>
    </row>
    <row r="15" spans="1:30" ht="24.9" customHeight="1" x14ac:dyDescent="0.3">
      <c r="A15" s="54" t="s">
        <v>1888</v>
      </c>
      <c r="B15" s="58"/>
      <c r="C15" s="51"/>
      <c r="D15" s="52"/>
      <c r="E15" s="56"/>
      <c r="F15" s="59"/>
      <c r="G15" s="60"/>
      <c r="H15" s="60"/>
      <c r="I15" s="60"/>
      <c r="J15" s="60"/>
      <c r="K15" s="60"/>
      <c r="L15" s="61"/>
      <c r="M15" s="24"/>
      <c r="N15" s="4"/>
      <c r="O15" s="4"/>
      <c r="P15" s="36" t="s">
        <v>1391</v>
      </c>
      <c r="Q15" s="37" t="s">
        <v>1</v>
      </c>
      <c r="R15" s="27"/>
      <c r="S15" s="29"/>
      <c r="T15" s="29"/>
      <c r="U15" s="29"/>
      <c r="V15" s="29"/>
    </row>
    <row r="16" spans="1:30" ht="24.9" customHeight="1" x14ac:dyDescent="0.3">
      <c r="A16" s="49" t="s">
        <v>1577</v>
      </c>
      <c r="B16" s="50"/>
      <c r="C16" s="81"/>
      <c r="D16" s="82"/>
      <c r="E16" s="82"/>
      <c r="F16" s="82"/>
      <c r="G16" s="82"/>
      <c r="H16" s="82"/>
      <c r="I16" s="82"/>
      <c r="J16" s="82"/>
      <c r="K16" s="82"/>
      <c r="L16" s="83"/>
      <c r="M16" s="24" t="s">
        <v>1579</v>
      </c>
      <c r="N16" s="4"/>
      <c r="O16" s="4"/>
      <c r="P16" s="36" t="s">
        <v>1392</v>
      </c>
      <c r="Q16" s="37" t="s">
        <v>1</v>
      </c>
      <c r="R16" s="27"/>
      <c r="S16" s="29"/>
      <c r="T16" s="29"/>
      <c r="U16" s="29"/>
      <c r="V16" s="29"/>
    </row>
    <row r="17" spans="1:22" ht="24.9" customHeight="1" x14ac:dyDescent="0.3">
      <c r="A17" s="49" t="s">
        <v>1562</v>
      </c>
      <c r="B17" s="58"/>
      <c r="C17" s="84"/>
      <c r="D17" s="84"/>
      <c r="E17" s="84"/>
      <c r="F17" s="84"/>
      <c r="G17" s="84"/>
      <c r="H17" s="84"/>
      <c r="I17" s="84"/>
      <c r="J17" s="84"/>
      <c r="K17" s="84"/>
      <c r="L17" s="85"/>
      <c r="M17" s="24" t="s">
        <v>1580</v>
      </c>
      <c r="N17" s="4"/>
      <c r="O17" s="4"/>
      <c r="P17" s="36" t="s">
        <v>1393</v>
      </c>
      <c r="Q17" s="37" t="s">
        <v>1</v>
      </c>
      <c r="R17" s="27"/>
      <c r="S17" s="29"/>
      <c r="T17" s="29"/>
      <c r="U17" s="29"/>
      <c r="V17" s="29"/>
    </row>
    <row r="18" spans="1:22" ht="24.9" customHeight="1" thickBot="1" x14ac:dyDescent="0.35">
      <c r="A18" s="49" t="s">
        <v>1556</v>
      </c>
      <c r="B18" s="58"/>
      <c r="C18" s="84"/>
      <c r="D18" s="84"/>
      <c r="E18" s="84"/>
      <c r="F18" s="84"/>
      <c r="G18" s="84"/>
      <c r="H18" s="84"/>
      <c r="I18" s="84"/>
      <c r="J18" s="84"/>
      <c r="K18" s="84"/>
      <c r="L18" s="85"/>
      <c r="M18" s="24"/>
      <c r="N18" s="4"/>
      <c r="O18" s="4"/>
      <c r="P18" s="36" t="s">
        <v>1394</v>
      </c>
      <c r="Q18" s="37" t="s">
        <v>1</v>
      </c>
      <c r="R18" s="27"/>
      <c r="S18" s="29"/>
      <c r="T18" s="29"/>
      <c r="U18" s="29"/>
      <c r="V18" s="29"/>
    </row>
    <row r="19" spans="1:22" ht="24.9" customHeight="1" thickBot="1" x14ac:dyDescent="0.35">
      <c r="A19" s="212" t="s">
        <v>1712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6"/>
      <c r="M19" s="24"/>
      <c r="N19" s="4"/>
      <c r="O19" s="4"/>
      <c r="P19" s="36" t="s">
        <v>1395</v>
      </c>
      <c r="Q19" s="37" t="s">
        <v>1</v>
      </c>
      <c r="R19" s="27"/>
      <c r="S19" s="29"/>
      <c r="T19" s="29"/>
      <c r="U19" s="29"/>
      <c r="V19" s="29"/>
    </row>
    <row r="20" spans="1:22" ht="24.9" customHeight="1" x14ac:dyDescent="0.3">
      <c r="A20" s="62" t="s">
        <v>1314</v>
      </c>
      <c r="B20" s="63"/>
      <c r="C20" s="51"/>
      <c r="D20" s="52"/>
      <c r="E20" s="52"/>
      <c r="F20" s="52"/>
      <c r="G20" s="52"/>
      <c r="H20" s="52"/>
      <c r="I20" s="52"/>
      <c r="J20" s="52"/>
      <c r="K20" s="52"/>
      <c r="L20" s="53"/>
      <c r="M20" s="24"/>
      <c r="N20" s="4"/>
      <c r="O20" s="4"/>
      <c r="P20" s="36" t="s">
        <v>1396</v>
      </c>
      <c r="Q20" s="37" t="s">
        <v>1</v>
      </c>
      <c r="R20" s="27"/>
      <c r="S20" s="29"/>
      <c r="T20" s="29"/>
      <c r="U20" s="29"/>
      <c r="V20" s="29"/>
    </row>
    <row r="21" spans="1:22" ht="24.9" customHeight="1" x14ac:dyDescent="0.3">
      <c r="A21" s="49" t="s">
        <v>1314</v>
      </c>
      <c r="B21" s="58"/>
      <c r="C21" s="51"/>
      <c r="D21" s="52"/>
      <c r="E21" s="52"/>
      <c r="F21" s="52"/>
      <c r="G21" s="52"/>
      <c r="H21" s="52"/>
      <c r="I21" s="52"/>
      <c r="J21" s="52"/>
      <c r="K21" s="52"/>
      <c r="L21" s="53"/>
      <c r="M21" s="24"/>
      <c r="N21" s="4"/>
      <c r="O21" s="4"/>
      <c r="P21" s="36" t="s">
        <v>1397</v>
      </c>
      <c r="Q21" s="37" t="s">
        <v>1</v>
      </c>
      <c r="R21" s="27"/>
      <c r="S21" s="29"/>
      <c r="T21" s="29"/>
      <c r="U21" s="29"/>
      <c r="V21" s="29"/>
    </row>
    <row r="22" spans="1:22" ht="24.9" customHeight="1" x14ac:dyDescent="0.3">
      <c r="A22" s="49" t="s">
        <v>1314</v>
      </c>
      <c r="B22" s="58"/>
      <c r="C22" s="51"/>
      <c r="D22" s="52"/>
      <c r="E22" s="52"/>
      <c r="F22" s="52"/>
      <c r="G22" s="52"/>
      <c r="H22" s="52"/>
      <c r="I22" s="52"/>
      <c r="J22" s="52"/>
      <c r="K22" s="52"/>
      <c r="L22" s="53"/>
      <c r="M22" s="24"/>
      <c r="N22" s="4"/>
      <c r="O22" s="4"/>
      <c r="P22" s="36" t="s">
        <v>1398</v>
      </c>
      <c r="Q22" s="37" t="s">
        <v>1</v>
      </c>
      <c r="R22" s="27"/>
      <c r="S22" s="29"/>
      <c r="T22" s="29"/>
      <c r="U22" s="29"/>
      <c r="V22" s="29"/>
    </row>
    <row r="23" spans="1:22" ht="24.9" customHeight="1" x14ac:dyDescent="0.3">
      <c r="A23" s="49" t="s">
        <v>1314</v>
      </c>
      <c r="B23" s="58"/>
      <c r="C23" s="51"/>
      <c r="D23" s="52"/>
      <c r="E23" s="52"/>
      <c r="F23" s="52"/>
      <c r="G23" s="52"/>
      <c r="H23" s="52"/>
      <c r="I23" s="52"/>
      <c r="J23" s="52"/>
      <c r="K23" s="52"/>
      <c r="L23" s="53"/>
      <c r="M23" s="24"/>
      <c r="N23" s="4"/>
      <c r="O23" s="4"/>
      <c r="P23" s="36" t="s">
        <v>1399</v>
      </c>
      <c r="Q23" s="37" t="s">
        <v>1</v>
      </c>
      <c r="R23" s="27"/>
      <c r="S23" s="29"/>
      <c r="T23" s="29"/>
      <c r="U23" s="29"/>
      <c r="V23" s="29"/>
    </row>
    <row r="24" spans="1:22" ht="24.9" customHeight="1" x14ac:dyDescent="0.3">
      <c r="A24" s="49" t="s">
        <v>1314</v>
      </c>
      <c r="B24" s="58"/>
      <c r="C24" s="51"/>
      <c r="D24" s="52"/>
      <c r="E24" s="52"/>
      <c r="F24" s="52"/>
      <c r="G24" s="52"/>
      <c r="H24" s="52"/>
      <c r="I24" s="52"/>
      <c r="J24" s="52"/>
      <c r="K24" s="52"/>
      <c r="L24" s="53"/>
      <c r="M24" s="24"/>
      <c r="N24" s="4"/>
      <c r="O24" s="4"/>
      <c r="P24" s="36" t="s">
        <v>1400</v>
      </c>
      <c r="Q24" s="37" t="s">
        <v>1</v>
      </c>
      <c r="R24" s="27"/>
      <c r="S24" s="29"/>
      <c r="T24" s="29"/>
      <c r="U24" s="29"/>
      <c r="V24" s="29"/>
    </row>
    <row r="25" spans="1:22" ht="24.9" customHeight="1" x14ac:dyDescent="0.3">
      <c r="A25" s="49" t="s">
        <v>1314</v>
      </c>
      <c r="B25" s="58"/>
      <c r="C25" s="51"/>
      <c r="D25" s="52"/>
      <c r="E25" s="52"/>
      <c r="F25" s="52"/>
      <c r="G25" s="52"/>
      <c r="H25" s="52"/>
      <c r="I25" s="52"/>
      <c r="J25" s="52"/>
      <c r="K25" s="52"/>
      <c r="L25" s="53"/>
      <c r="M25" s="24"/>
      <c r="N25" s="4"/>
      <c r="O25" s="4"/>
      <c r="P25" s="36" t="s">
        <v>1401</v>
      </c>
      <c r="Q25" s="37" t="s">
        <v>1</v>
      </c>
      <c r="R25" s="27"/>
      <c r="S25" s="29"/>
      <c r="T25" s="29"/>
      <c r="U25" s="29"/>
      <c r="V25" s="29"/>
    </row>
    <row r="26" spans="1:22" ht="24.9" customHeight="1" x14ac:dyDescent="0.3">
      <c r="A26" s="49" t="s">
        <v>1314</v>
      </c>
      <c r="B26" s="58"/>
      <c r="C26" s="51"/>
      <c r="D26" s="52"/>
      <c r="E26" s="52"/>
      <c r="F26" s="52"/>
      <c r="G26" s="52"/>
      <c r="H26" s="52"/>
      <c r="I26" s="52"/>
      <c r="J26" s="52"/>
      <c r="K26" s="52"/>
      <c r="L26" s="53"/>
      <c r="M26" s="24"/>
      <c r="N26" s="4"/>
      <c r="O26" s="4"/>
      <c r="P26" s="36" t="s">
        <v>1402</v>
      </c>
      <c r="Q26" s="37" t="s">
        <v>1</v>
      </c>
      <c r="R26" s="27"/>
      <c r="S26" s="29"/>
      <c r="T26" s="29"/>
      <c r="U26" s="29"/>
      <c r="V26" s="29"/>
    </row>
    <row r="27" spans="1:22" ht="24.9" customHeight="1" x14ac:dyDescent="0.3">
      <c r="A27" s="49" t="s">
        <v>1314</v>
      </c>
      <c r="B27" s="58"/>
      <c r="C27" s="51"/>
      <c r="D27" s="52"/>
      <c r="E27" s="52"/>
      <c r="F27" s="52"/>
      <c r="G27" s="52"/>
      <c r="H27" s="52"/>
      <c r="I27" s="52"/>
      <c r="J27" s="52"/>
      <c r="K27" s="52"/>
      <c r="L27" s="53"/>
      <c r="M27" s="24"/>
      <c r="N27" s="4"/>
      <c r="O27" s="4"/>
      <c r="P27" s="36" t="s">
        <v>1403</v>
      </c>
      <c r="Q27" s="37" t="s">
        <v>1</v>
      </c>
      <c r="R27" s="27"/>
      <c r="S27" s="29"/>
      <c r="T27" s="29"/>
      <c r="U27" s="29"/>
      <c r="V27" s="29"/>
    </row>
    <row r="28" spans="1:22" ht="24.9" customHeight="1" x14ac:dyDescent="0.3">
      <c r="A28" s="49" t="s">
        <v>1314</v>
      </c>
      <c r="B28" s="58"/>
      <c r="C28" s="51"/>
      <c r="D28" s="52"/>
      <c r="E28" s="52"/>
      <c r="F28" s="52"/>
      <c r="G28" s="52"/>
      <c r="H28" s="52"/>
      <c r="I28" s="52"/>
      <c r="J28" s="52"/>
      <c r="K28" s="52"/>
      <c r="L28" s="53"/>
      <c r="M28" s="24"/>
      <c r="N28" s="4"/>
      <c r="O28" s="4"/>
      <c r="P28" s="36" t="s">
        <v>1404</v>
      </c>
      <c r="Q28" s="37" t="s">
        <v>1</v>
      </c>
      <c r="R28" s="27"/>
      <c r="S28" s="29"/>
      <c r="T28" s="29"/>
      <c r="U28" s="29"/>
      <c r="V28" s="29"/>
    </row>
    <row r="29" spans="1:22" ht="24.9" customHeight="1" x14ac:dyDescent="0.3">
      <c r="A29" s="49" t="s">
        <v>1314</v>
      </c>
      <c r="B29" s="58"/>
      <c r="C29" s="51"/>
      <c r="D29" s="52"/>
      <c r="E29" s="52"/>
      <c r="F29" s="52"/>
      <c r="G29" s="52"/>
      <c r="H29" s="52"/>
      <c r="I29" s="52"/>
      <c r="J29" s="52"/>
      <c r="K29" s="52"/>
      <c r="L29" s="53"/>
      <c r="M29" s="24"/>
      <c r="N29" s="4"/>
      <c r="O29" s="4"/>
      <c r="P29" s="36" t="s">
        <v>1583</v>
      </c>
      <c r="Q29" s="37" t="s">
        <v>1</v>
      </c>
      <c r="R29" s="27"/>
      <c r="S29" s="29"/>
      <c r="T29" s="29"/>
      <c r="U29" s="29"/>
      <c r="V29" s="29"/>
    </row>
    <row r="30" spans="1:22" ht="22.5" customHeight="1" thickBot="1" x14ac:dyDescent="0.35">
      <c r="A30" s="86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8"/>
      <c r="N30" s="4"/>
      <c r="O30" s="4"/>
      <c r="P30" s="36" t="s">
        <v>1584</v>
      </c>
      <c r="Q30" s="37" t="s">
        <v>1</v>
      </c>
      <c r="R30" s="30"/>
      <c r="S30" s="31"/>
      <c r="T30" s="31"/>
      <c r="U30" s="31"/>
      <c r="V30" s="31"/>
    </row>
    <row r="31" spans="1:22" ht="80.099999999999994" customHeight="1" thickBot="1" x14ac:dyDescent="0.55000000000000004">
      <c r="A31" s="223" t="s">
        <v>1910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5"/>
      <c r="N31" s="26"/>
      <c r="P31" s="36" t="s">
        <v>1585</v>
      </c>
      <c r="Q31" s="37" t="s">
        <v>1</v>
      </c>
      <c r="R31" s="19"/>
      <c r="S31" s="21"/>
      <c r="T31" s="21"/>
      <c r="U31" s="21"/>
      <c r="V31" s="20"/>
    </row>
    <row r="32" spans="1:22" ht="60.75" customHeight="1" x14ac:dyDescent="0.3">
      <c r="A32" s="229" t="s">
        <v>1576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0"/>
      <c r="L32" s="231"/>
      <c r="M32" s="3" t="str">
        <f>IF(C16=M16,M33,M34)</f>
        <v>kojom ja nižepotpisani  ,  ,  , OIB , pod materijalnom i kaznenom odgovornošću izjavljujem da sam suvlasnik nekretnine oznake k.č. , katastarska općina  na kojoj se nalazi građevina , na adresi  ,  , na kojoj se nalazi obiteljska kuća na kojoj se projekt provodi, te ovom Izjavom u skladu s uvjetima Poziva potvrđujem da ista:</v>
      </c>
      <c r="P32" s="36" t="s">
        <v>1586</v>
      </c>
      <c r="Q32" s="37" t="s">
        <v>1</v>
      </c>
      <c r="R32" s="22"/>
      <c r="S32" s="18"/>
      <c r="T32" s="18"/>
      <c r="U32" s="18"/>
      <c r="V32" s="18"/>
    </row>
    <row r="33" spans="1:17" s="5" customFormat="1" ht="216" customHeight="1" x14ac:dyDescent="0.3">
      <c r="A33" s="89" t="str">
        <f>IF(C6="","Kojom ja nižepotpisani (ime i prezime) ____________________________________________________________________, (ulica i broj, poštanski broj i mjesto) ________________________________________________________________________________________, OIB"&amp;" _________________________, pod materijalnom i kaznenom odgovornošću izjavljujem da sam (upisati: ''isključivi vlasnik'' ili: ''suvlasnik'')"&amp;" ___________________________________ nekretnine na katastarskoj čestici (k.č.) _________________________, u katastarskoj općini (k.o.)"&amp;"____________________________________________, na adresi (ulica i broj, poštanski broj i mjesto) ________________________________________________________________________________, na kojoj se nalazi obiteljska kuća "&amp;" na kojoj se projekt provodi, te ovom Izjavom u skladu s uvjetima "&amp;" Poziva potvrđujem da ista:",M32)</f>
        <v>Kojom ja nižepotpisani (ime i prezime) ____________________________________________________________________, (ulica i broj, poštanski broj i mjesto) ________________________________________________________________________________________, OIB _________________________, pod materijalnom i kaznenom odgovornošću izjavljujem da sam (upisati: ''isključivi vlasnik'' ili: ''suvlasnik'') ___________________________________ nekretnine na katastarskoj čestici (k.č.) _________________________, u katastarskoj općini (k.o.)____________________________________________, na adresi (ulica i broj, poštanski broj i mjesto) ________________________________________________________________________________, na kojoj se nalazi obiteljska kuća  na kojoj se projekt provodi, te ovom Izjavom u skladu s uvjetima  Poziva potvrđujem da ista: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1"/>
      <c r="M33" s="15" t="str">
        <f>"kojom ja nižepotpisani "&amp;C6&amp;" "&amp;C7&amp;", "&amp;C9&amp;" "&amp;L9&amp;", "&amp;C10&amp;" "&amp;F10&amp;", OIB "&amp;C8&amp;", pod materijalnom i kaznenom odgovornošću izjavljujem da sam isključivi vlasnik nekretnine oznake k.č. "&amp;I14&amp;", katastarska općina "&amp;C14&amp;", na adresi "&amp; C13&amp;" "&amp;L13&amp;", "&amp;C15&amp;" "&amp;F15&amp;", na kojoj se nalazi obiteljska kuća na kojoj se projekt provodi, te ovom Izjavom u skladu s uvjetima Poziva potvrđujem da ista:"</f>
        <v>kojom ja nižepotpisani  ,  ,  , OIB , pod materijalnom i kaznenom odgovornošću izjavljujem da sam isključivi vlasnik nekretnine oznake k.č. , katastarska općina , na adresi  ,  , na kojoj se nalazi obiteljska kuća na kojoj se projekt provodi, te ovom Izjavom u skladu s uvjetima Poziva potvrđujem da ista:</v>
      </c>
      <c r="P33" s="36" t="s">
        <v>1587</v>
      </c>
      <c r="Q33" s="37" t="s">
        <v>1</v>
      </c>
    </row>
    <row r="34" spans="1:17" s="5" customFormat="1" ht="18" x14ac:dyDescent="0.3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4"/>
      <c r="M34" s="15" t="str">
        <f>"kojom ja nižepotpisani "&amp;C6&amp;" "&amp;C7&amp;", " &amp;C9&amp;" "&amp;L9&amp;", "&amp;C10&amp;" "&amp;F10&amp;", OIB "&amp;C8&amp;", pod materijalnom i kaznenom odgovornošću izjavljujem da sam suvlasnik nekretnine oznake k.č. "&amp;I14&amp;", katastarska općina "&amp;C14&amp;" na kojoj se nalazi građevina"&amp;" , na adresi "&amp; C13&amp;" "&amp;L13&amp;", "&amp;C15&amp;" "&amp;F15&amp;", na kojoj se nalazi obiteljska kuća na kojoj se projekt provodi, te ovom Izjavom u skladu s uvjetima Poziva potvrđujem da ista:"</f>
        <v>kojom ja nižepotpisani  ,  ,  , OIB , pod materijalnom i kaznenom odgovornošću izjavljujem da sam suvlasnik nekretnine oznake k.č. , katastarska općina  na kojoj se nalazi građevina , na adresi  ,  , na kojoj se nalazi obiteljska kuća na kojoj se projekt provodi, te ovom Izjavom u skladu s uvjetima Poziva potvrđujem da ista:</v>
      </c>
      <c r="P34" s="36" t="s">
        <v>1588</v>
      </c>
      <c r="Q34" s="37" t="s">
        <v>1</v>
      </c>
    </row>
    <row r="35" spans="1:17" s="5" customFormat="1" ht="30" customHeight="1" x14ac:dyDescent="0.3">
      <c r="A35" s="95" t="s">
        <v>1316</v>
      </c>
      <c r="B35" s="96"/>
      <c r="C35" s="97" t="str">
        <f>IF(B35="","(upisati NIJE ili JE) obiteljska kuća dograđivana ili mjenjana u odnosu na dokument koji dokazuje njenu zakonitost,","obiteljska kuća dograđivana ili mjenjana u odnosu na dokument koji dokazuje njenu zakonitost,")</f>
        <v>(upisati NIJE ili JE) obiteljska kuća dograđivana ili mjenjana u odnosu na dokument koji dokazuje njenu zakonitost,</v>
      </c>
      <c r="D35" s="97"/>
      <c r="E35" s="97"/>
      <c r="F35" s="97"/>
      <c r="G35" s="97"/>
      <c r="H35" s="97"/>
      <c r="I35" s="97"/>
      <c r="J35" s="97"/>
      <c r="K35" s="97"/>
      <c r="L35" s="98"/>
      <c r="P35" s="36" t="s">
        <v>1589</v>
      </c>
      <c r="Q35" s="37" t="s">
        <v>1</v>
      </c>
    </row>
    <row r="36" spans="1:17" s="5" customFormat="1" ht="30" customHeight="1" x14ac:dyDescent="0.3">
      <c r="A36" s="95" t="s">
        <v>1311</v>
      </c>
      <c r="B36" s="96"/>
      <c r="C36" s="97" t="str">
        <f>IF(B36="","(upisati NIJE ili JE) pojedinačno nepokretno kulturno dobro upisano u Registar kulturnih dobara RH,"," pojedinačno nepokretno kulturno dobro upisano u Registar kulturnih dobara RH,")</f>
        <v>(upisati NIJE ili JE) pojedinačno nepokretno kulturno dobro upisano u Registar kulturnih dobara RH,</v>
      </c>
      <c r="D36" s="97"/>
      <c r="E36" s="97"/>
      <c r="F36" s="97"/>
      <c r="G36" s="97"/>
      <c r="H36" s="97"/>
      <c r="I36" s="97"/>
      <c r="J36" s="97"/>
      <c r="K36" s="97"/>
      <c r="L36" s="98"/>
      <c r="P36" s="36" t="s">
        <v>1590</v>
      </c>
      <c r="Q36" s="37" t="s">
        <v>1</v>
      </c>
    </row>
    <row r="37" spans="1:17" s="5" customFormat="1" ht="30" customHeight="1" x14ac:dyDescent="0.3">
      <c r="A37" s="95" t="s">
        <v>1312</v>
      </c>
      <c r="B37" s="96"/>
      <c r="C37" s="99" t="str">
        <f>IF(B37="","(upisati NIJE ili JE) u kulturno-povijesno urbanoj cjelini koja je zaštićeno kulturno dobro,  te","u kulturno-povijesno urbanoj cjelini koja je zaštićeno kulturno dobro, te")</f>
        <v>(upisati NIJE ili JE) u kulturno-povijesno urbanoj cjelini koja je zaštićeno kulturno dobro,  te</v>
      </c>
      <c r="D37" s="99"/>
      <c r="E37" s="99"/>
      <c r="F37" s="99"/>
      <c r="G37" s="99"/>
      <c r="H37" s="99"/>
      <c r="I37" s="99"/>
      <c r="J37" s="99"/>
      <c r="K37" s="99"/>
      <c r="L37" s="100"/>
      <c r="P37" s="36" t="s">
        <v>1591</v>
      </c>
      <c r="Q37" s="37" t="s">
        <v>1</v>
      </c>
    </row>
    <row r="38" spans="1:17" s="5" customFormat="1" ht="33" customHeight="1" x14ac:dyDescent="0.3">
      <c r="A38" s="101" t="s">
        <v>1709</v>
      </c>
      <c r="B38" s="102" t="s">
        <v>1907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3"/>
      <c r="P38" s="36" t="s">
        <v>1592</v>
      </c>
      <c r="Q38" s="37" t="s">
        <v>1</v>
      </c>
    </row>
    <row r="39" spans="1:17" s="5" customFormat="1" ht="50.25" customHeight="1" x14ac:dyDescent="0.3">
      <c r="A39" s="104" t="s">
        <v>1710</v>
      </c>
      <c r="B39" s="96"/>
      <c r="C39" s="97" t="str">
        <f>IF(B39="",M39,M40)</f>
        <v>(upisati NISU/MOGU ili JESU/NE MOGU) potrebna odobrenja, suglasnosti i posebni uvjeti građenja, odnosno mogu li se navedeni radovi za provođenje projekta izvoditi bez akta za građenje (prema Pravilniku o jednostavnim i drugim građevinama i radovima, NN broj 112/17, 34/18, 36/19, 98/19, 31/20)</v>
      </c>
      <c r="D39" s="97"/>
      <c r="E39" s="97"/>
      <c r="F39" s="97"/>
      <c r="G39" s="97"/>
      <c r="H39" s="97"/>
      <c r="I39" s="97"/>
      <c r="J39" s="97"/>
      <c r="K39" s="97"/>
      <c r="L39" s="98"/>
      <c r="M39" s="5" t="s">
        <v>1905</v>
      </c>
      <c r="P39" s="36" t="s">
        <v>1593</v>
      </c>
      <c r="Q39" s="37" t="s">
        <v>1</v>
      </c>
    </row>
    <row r="40" spans="1:17" s="5" customFormat="1" ht="30" customHeight="1" x14ac:dyDescent="0.3">
      <c r="A40" s="95" t="s">
        <v>1711</v>
      </c>
      <c r="B40" s="96"/>
      <c r="C40" s="105" t="str">
        <f>IF(B40="","(upisati NISAM ili JESAM) koristio uslugu energetskog certifikatora za prijavu na Poziv","koristio uslugu energetskog certifikatora za prijavu na Poziv")</f>
        <v>(upisati NISAM ili JESAM) koristio uslugu energetskog certifikatora za prijavu na Poziv</v>
      </c>
      <c r="D40" s="105"/>
      <c r="E40" s="105"/>
      <c r="F40" s="105"/>
      <c r="G40" s="105"/>
      <c r="H40" s="105"/>
      <c r="I40" s="105"/>
      <c r="J40" s="105"/>
      <c r="K40" s="105"/>
      <c r="L40" s="106"/>
      <c r="M40" s="5" t="s">
        <v>1906</v>
      </c>
      <c r="P40" s="36" t="s">
        <v>1594</v>
      </c>
      <c r="Q40" s="37" t="s">
        <v>1</v>
      </c>
    </row>
    <row r="41" spans="1:17" s="5" customFormat="1" ht="42.75" customHeight="1" x14ac:dyDescent="0.3">
      <c r="A41" s="104"/>
      <c r="B41" s="107" t="s">
        <v>1571</v>
      </c>
      <c r="C41" s="107"/>
      <c r="D41" s="107"/>
      <c r="E41" s="107"/>
      <c r="F41" s="108"/>
      <c r="G41" s="107" t="str">
        <f>IF(C6="","Potpis Prijavitelja:",C6&amp;" "&amp;C7)</f>
        <v>Potpis Prijavitelja:</v>
      </c>
      <c r="H41" s="107"/>
      <c r="I41" s="107"/>
      <c r="J41" s="107"/>
      <c r="K41" s="107"/>
      <c r="L41" s="109"/>
      <c r="P41" s="36" t="s">
        <v>1405</v>
      </c>
      <c r="Q41" s="37" t="s">
        <v>1</v>
      </c>
    </row>
    <row r="42" spans="1:17" s="5" customFormat="1" ht="42.75" customHeight="1" x14ac:dyDescent="0.3">
      <c r="A42" s="104"/>
      <c r="B42" s="110" t="str">
        <f>IF(F10="","",F10&amp;", ")</f>
        <v/>
      </c>
      <c r="C42" s="110"/>
      <c r="D42" s="110"/>
      <c r="E42" s="111">
        <f ca="1">TODAY()</f>
        <v>44120</v>
      </c>
      <c r="F42" s="112"/>
      <c r="G42" s="113"/>
      <c r="H42" s="113"/>
      <c r="I42" s="113"/>
      <c r="J42" s="113"/>
      <c r="K42" s="113"/>
      <c r="L42" s="109"/>
      <c r="P42" s="36" t="s">
        <v>1406</v>
      </c>
      <c r="Q42" s="37" t="s">
        <v>1</v>
      </c>
    </row>
    <row r="43" spans="1:17" s="5" customFormat="1" ht="88.5" customHeight="1" thickBot="1" x14ac:dyDescent="0.35">
      <c r="A43" s="114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6"/>
      <c r="P43" s="36" t="s">
        <v>1407</v>
      </c>
      <c r="Q43" s="37" t="s">
        <v>1</v>
      </c>
    </row>
    <row r="44" spans="1:17" s="5" customFormat="1" ht="80.099999999999994" customHeight="1" thickBot="1" x14ac:dyDescent="0.55000000000000004">
      <c r="A44" s="223" t="s">
        <v>1910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5"/>
      <c r="P44" s="36" t="s">
        <v>1408</v>
      </c>
      <c r="Q44" s="37" t="s">
        <v>1</v>
      </c>
    </row>
    <row r="45" spans="1:17" s="5" customFormat="1" ht="30" customHeight="1" thickBot="1" x14ac:dyDescent="0.35">
      <c r="A45" s="229" t="s">
        <v>1568</v>
      </c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1"/>
      <c r="P45" s="36" t="s">
        <v>1409</v>
      </c>
      <c r="Q45" s="37" t="s">
        <v>1</v>
      </c>
    </row>
    <row r="46" spans="1:17" s="5" customFormat="1" ht="21" customHeight="1" x14ac:dyDescent="0.3">
      <c r="A46" s="117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9"/>
      <c r="P46" s="36" t="s">
        <v>1410</v>
      </c>
      <c r="Q46" s="37" t="s">
        <v>1</v>
      </c>
    </row>
    <row r="47" spans="1:17" s="5" customFormat="1" ht="145.5" customHeight="1" x14ac:dyDescent="0.3">
      <c r="A47" s="120" t="str">
        <f>IF(C6="","Kojom su niže potpisani suvlasnici nekretnine k.č. ____________________, katastarska općina____________________ , na adresi (ulica i broj, poštanski broj i mjesto)_______________________________________________________________________"&amp;" suglasni s Izjavom prijavitelja (ime, prezime, OIB, adresa) ________________________________________________________________________________ te daju suglasnost za provođenje projekta,"&amp;" sukladno uvjetima Poziva na koji podnosim prijavu:","Kojom su niže potpisani suvlasnici nekretnine k.č. "&amp;I14&amp;" katastarska općina "&amp;C14&amp;" na adresi "&amp;C13&amp;" "&amp;L13&amp;", "&amp;C15&amp;" "&amp;F15&amp;", te daju suglasnost: "&amp;C6&amp;" "&amp;C7&amp;", "&amp;C9&amp;" "&amp;L9&amp;", "&amp;C10&amp;" "&amp;F10&amp;"  za realizaciju mjere(a) energetske obnove,"&amp;" sukladno uvjetima Poziva na koji podnosim prijavu:")</f>
        <v>Kojom su niže potpisani suvlasnici nekretnine k.č. ____________________, katastarska općina____________________ , na adresi (ulica i broj, poštanski broj i mjesto)_______________________________________________________________________ suglasni s Izjavom prijavitelja (ime, prezime, OIB, adresa) ________________________________________________________________________________ te daju suglasnost za provođenje projekta, sukladno uvjetima Poziva na koji podnosim prijavu: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2"/>
      <c r="M47" s="23"/>
      <c r="P47" s="36" t="s">
        <v>1411</v>
      </c>
      <c r="Q47" s="37" t="s">
        <v>1</v>
      </c>
    </row>
    <row r="48" spans="1:17" s="8" customFormat="1" ht="21.9" customHeight="1" x14ac:dyDescent="0.35">
      <c r="A48" s="123" t="s">
        <v>1314</v>
      </c>
      <c r="B48" s="124"/>
      <c r="C48" s="125" t="str">
        <f>IF(ISBLANK(C20)=TRUE,"",C20)</f>
        <v/>
      </c>
      <c r="D48" s="125"/>
      <c r="E48" s="125"/>
      <c r="F48" s="125"/>
      <c r="G48" s="125"/>
      <c r="H48" s="125"/>
      <c r="I48" s="125"/>
      <c r="J48" s="125"/>
      <c r="K48" s="125"/>
      <c r="L48" s="7"/>
      <c r="P48" s="36" t="s">
        <v>1412</v>
      </c>
      <c r="Q48" s="37" t="s">
        <v>1714</v>
      </c>
    </row>
    <row r="49" spans="1:17" s="5" customFormat="1" ht="30" customHeight="1" x14ac:dyDescent="0.35">
      <c r="A49" s="126" t="s">
        <v>1313</v>
      </c>
      <c r="B49" s="127"/>
      <c r="C49" s="128"/>
      <c r="D49" s="128"/>
      <c r="E49" s="128"/>
      <c r="F49" s="128"/>
      <c r="G49" s="128"/>
      <c r="H49" s="128"/>
      <c r="I49" s="128"/>
      <c r="J49" s="128"/>
      <c r="K49" s="128"/>
      <c r="L49" s="6"/>
      <c r="P49" s="36" t="s">
        <v>1413</v>
      </c>
      <c r="Q49" s="37" t="s">
        <v>1</v>
      </c>
    </row>
    <row r="50" spans="1:17" s="5" customFormat="1" ht="20.100000000000001" customHeight="1" x14ac:dyDescent="0.35">
      <c r="A50" s="129"/>
      <c r="B50" s="127"/>
      <c r="C50" s="130"/>
      <c r="D50" s="130"/>
      <c r="E50" s="130"/>
      <c r="F50" s="130"/>
      <c r="G50" s="130"/>
      <c r="H50" s="130"/>
      <c r="I50" s="130"/>
      <c r="J50" s="130"/>
      <c r="K50" s="130"/>
      <c r="L50" s="6"/>
      <c r="P50" s="36" t="s">
        <v>1414</v>
      </c>
      <c r="Q50" s="37" t="s">
        <v>1</v>
      </c>
    </row>
    <row r="51" spans="1:17" s="8" customFormat="1" ht="21.9" customHeight="1" x14ac:dyDescent="0.35">
      <c r="A51" s="123" t="s">
        <v>1314</v>
      </c>
      <c r="B51" s="124"/>
      <c r="C51" s="125" t="str">
        <f>IF(ISBLANK(C21)=TRUE,"",C21)</f>
        <v/>
      </c>
      <c r="D51" s="125"/>
      <c r="E51" s="125"/>
      <c r="F51" s="125"/>
      <c r="G51" s="125"/>
      <c r="H51" s="125"/>
      <c r="I51" s="125"/>
      <c r="J51" s="125"/>
      <c r="K51" s="125"/>
      <c r="L51" s="7"/>
      <c r="P51" s="36" t="s">
        <v>1415</v>
      </c>
      <c r="Q51" s="37" t="s">
        <v>1</v>
      </c>
    </row>
    <row r="52" spans="1:17" s="5" customFormat="1" ht="30" customHeight="1" x14ac:dyDescent="0.35">
      <c r="A52" s="126" t="s">
        <v>1313</v>
      </c>
      <c r="B52" s="131"/>
      <c r="C52" s="128"/>
      <c r="D52" s="128"/>
      <c r="E52" s="128"/>
      <c r="F52" s="128"/>
      <c r="G52" s="128"/>
      <c r="H52" s="128"/>
      <c r="I52" s="128"/>
      <c r="J52" s="128"/>
      <c r="K52" s="128"/>
      <c r="L52" s="6"/>
      <c r="P52" s="36" t="s">
        <v>1416</v>
      </c>
      <c r="Q52" s="37" t="s">
        <v>1</v>
      </c>
    </row>
    <row r="53" spans="1:17" s="5" customFormat="1" ht="20.100000000000001" customHeight="1" x14ac:dyDescent="0.35">
      <c r="A53" s="126"/>
      <c r="B53" s="131"/>
      <c r="C53" s="130"/>
      <c r="D53" s="130"/>
      <c r="E53" s="130"/>
      <c r="F53" s="130"/>
      <c r="G53" s="130"/>
      <c r="H53" s="130"/>
      <c r="I53" s="130"/>
      <c r="J53" s="130"/>
      <c r="K53" s="130"/>
      <c r="L53" s="6"/>
      <c r="P53" s="36" t="s">
        <v>1417</v>
      </c>
      <c r="Q53" s="37" t="s">
        <v>1</v>
      </c>
    </row>
    <row r="54" spans="1:17" s="8" customFormat="1" ht="21.9" customHeight="1" x14ac:dyDescent="0.35">
      <c r="A54" s="123" t="s">
        <v>1314</v>
      </c>
      <c r="B54" s="124"/>
      <c r="C54" s="125" t="str">
        <f>IF(ISBLANK(C22)=TRUE,"",C22)</f>
        <v/>
      </c>
      <c r="D54" s="125"/>
      <c r="E54" s="125"/>
      <c r="F54" s="125"/>
      <c r="G54" s="125"/>
      <c r="H54" s="125"/>
      <c r="I54" s="125"/>
      <c r="J54" s="125"/>
      <c r="K54" s="125"/>
      <c r="L54" s="7"/>
      <c r="P54" s="36" t="s">
        <v>1418</v>
      </c>
      <c r="Q54" s="37" t="s">
        <v>1</v>
      </c>
    </row>
    <row r="55" spans="1:17" s="5" customFormat="1" ht="30" customHeight="1" x14ac:dyDescent="0.35">
      <c r="A55" s="126" t="s">
        <v>1313</v>
      </c>
      <c r="B55" s="131"/>
      <c r="C55" s="128"/>
      <c r="D55" s="128"/>
      <c r="E55" s="128"/>
      <c r="F55" s="128"/>
      <c r="G55" s="128"/>
      <c r="H55" s="128"/>
      <c r="I55" s="128"/>
      <c r="J55" s="128"/>
      <c r="K55" s="128"/>
      <c r="L55" s="6"/>
      <c r="P55" s="36" t="s">
        <v>1419</v>
      </c>
      <c r="Q55" s="37" t="s">
        <v>1</v>
      </c>
    </row>
    <row r="56" spans="1:17" s="5" customFormat="1" ht="20.100000000000001" customHeight="1" x14ac:dyDescent="0.35">
      <c r="A56" s="126"/>
      <c r="B56" s="131"/>
      <c r="C56" s="130"/>
      <c r="D56" s="130"/>
      <c r="E56" s="130"/>
      <c r="F56" s="130"/>
      <c r="G56" s="130"/>
      <c r="H56" s="130"/>
      <c r="I56" s="130"/>
      <c r="J56" s="130"/>
      <c r="K56" s="130"/>
      <c r="L56" s="6"/>
      <c r="P56" s="36" t="s">
        <v>1420</v>
      </c>
      <c r="Q56" s="37" t="s">
        <v>1</v>
      </c>
    </row>
    <row r="57" spans="1:17" s="8" customFormat="1" ht="21.9" customHeight="1" x14ac:dyDescent="0.35">
      <c r="A57" s="123" t="s">
        <v>1314</v>
      </c>
      <c r="B57" s="124"/>
      <c r="C57" s="125" t="str">
        <f>IF(ISBLANK(C23)=TRUE,"",C23)</f>
        <v/>
      </c>
      <c r="D57" s="125"/>
      <c r="E57" s="125"/>
      <c r="F57" s="125"/>
      <c r="G57" s="125"/>
      <c r="H57" s="125"/>
      <c r="I57" s="125"/>
      <c r="J57" s="125"/>
      <c r="K57" s="125"/>
      <c r="L57" s="7"/>
      <c r="P57" s="36" t="s">
        <v>1564</v>
      </c>
      <c r="Q57" s="37" t="s">
        <v>1</v>
      </c>
    </row>
    <row r="58" spans="1:17" s="5" customFormat="1" ht="30" customHeight="1" x14ac:dyDescent="0.35">
      <c r="A58" s="126" t="s">
        <v>1313</v>
      </c>
      <c r="B58" s="131"/>
      <c r="C58" s="128"/>
      <c r="D58" s="128"/>
      <c r="E58" s="128"/>
      <c r="F58" s="128"/>
      <c r="G58" s="128"/>
      <c r="H58" s="128"/>
      <c r="I58" s="128"/>
      <c r="J58" s="128"/>
      <c r="K58" s="128"/>
      <c r="L58" s="6"/>
      <c r="P58" s="36" t="s">
        <v>1565</v>
      </c>
      <c r="Q58" s="37" t="s">
        <v>1</v>
      </c>
    </row>
    <row r="59" spans="1:17" s="5" customFormat="1" ht="20.100000000000001" customHeight="1" x14ac:dyDescent="0.35">
      <c r="A59" s="126"/>
      <c r="B59" s="131"/>
      <c r="C59" s="130"/>
      <c r="D59" s="130"/>
      <c r="E59" s="130"/>
      <c r="F59" s="130"/>
      <c r="G59" s="130"/>
      <c r="H59" s="130"/>
      <c r="I59" s="130"/>
      <c r="J59" s="130"/>
      <c r="K59" s="130"/>
      <c r="L59" s="6"/>
      <c r="P59" s="36" t="s">
        <v>1569</v>
      </c>
      <c r="Q59" s="37" t="s">
        <v>1</v>
      </c>
    </row>
    <row r="60" spans="1:17" s="8" customFormat="1" ht="21.9" customHeight="1" x14ac:dyDescent="0.35">
      <c r="A60" s="123" t="s">
        <v>1314</v>
      </c>
      <c r="B60" s="124"/>
      <c r="C60" s="125" t="str">
        <f>IF(ISBLANK(C24)=TRUE,"",C24)</f>
        <v/>
      </c>
      <c r="D60" s="125"/>
      <c r="E60" s="125"/>
      <c r="F60" s="125"/>
      <c r="G60" s="125"/>
      <c r="H60" s="125"/>
      <c r="I60" s="125"/>
      <c r="J60" s="125"/>
      <c r="K60" s="125"/>
      <c r="L60" s="7"/>
      <c r="P60" s="36" t="s">
        <v>1570</v>
      </c>
      <c r="Q60" s="37" t="s">
        <v>1</v>
      </c>
    </row>
    <row r="61" spans="1:17" s="5" customFormat="1" ht="30" customHeight="1" x14ac:dyDescent="0.35">
      <c r="A61" s="126" t="s">
        <v>1313</v>
      </c>
      <c r="B61" s="131"/>
      <c r="C61" s="128"/>
      <c r="D61" s="128"/>
      <c r="E61" s="128"/>
      <c r="F61" s="128"/>
      <c r="G61" s="128"/>
      <c r="H61" s="128"/>
      <c r="I61" s="128"/>
      <c r="J61" s="128"/>
      <c r="K61" s="128"/>
      <c r="L61" s="6"/>
      <c r="P61" s="36" t="s">
        <v>1566</v>
      </c>
      <c r="Q61" s="37" t="s">
        <v>1</v>
      </c>
    </row>
    <row r="62" spans="1:17" s="5" customFormat="1" ht="20.100000000000001" customHeight="1" x14ac:dyDescent="0.35">
      <c r="A62" s="126"/>
      <c r="B62" s="131"/>
      <c r="C62" s="130"/>
      <c r="D62" s="130"/>
      <c r="E62" s="130"/>
      <c r="F62" s="130"/>
      <c r="G62" s="130"/>
      <c r="H62" s="130"/>
      <c r="I62" s="130"/>
      <c r="J62" s="130"/>
      <c r="K62" s="130"/>
      <c r="L62" s="6"/>
      <c r="P62" s="36" t="s">
        <v>1567</v>
      </c>
      <c r="Q62" s="37" t="s">
        <v>1</v>
      </c>
    </row>
    <row r="63" spans="1:17" s="8" customFormat="1" ht="21.9" customHeight="1" x14ac:dyDescent="0.35">
      <c r="A63" s="123" t="s">
        <v>1314</v>
      </c>
      <c r="B63" s="124"/>
      <c r="C63" s="125" t="str">
        <f>IF(ISBLANK(C25)=TRUE,"",C25)</f>
        <v/>
      </c>
      <c r="D63" s="125"/>
      <c r="E63" s="125"/>
      <c r="F63" s="125"/>
      <c r="G63" s="125"/>
      <c r="H63" s="125"/>
      <c r="I63" s="125"/>
      <c r="J63" s="125"/>
      <c r="K63" s="125"/>
      <c r="L63" s="7"/>
      <c r="P63" s="36" t="s">
        <v>5</v>
      </c>
      <c r="Q63" s="37" t="s">
        <v>6</v>
      </c>
    </row>
    <row r="64" spans="1:17" s="5" customFormat="1" ht="30" customHeight="1" x14ac:dyDescent="0.35">
      <c r="A64" s="126" t="s">
        <v>1313</v>
      </c>
      <c r="B64" s="131"/>
      <c r="C64" s="128"/>
      <c r="D64" s="128"/>
      <c r="E64" s="128"/>
      <c r="F64" s="128"/>
      <c r="G64" s="128"/>
      <c r="H64" s="128"/>
      <c r="I64" s="128"/>
      <c r="J64" s="128"/>
      <c r="K64" s="128"/>
      <c r="L64" s="6"/>
      <c r="P64" s="36" t="s">
        <v>7</v>
      </c>
      <c r="Q64" s="37" t="s">
        <v>1715</v>
      </c>
    </row>
    <row r="65" spans="1:30" s="5" customFormat="1" ht="20.100000000000001" customHeight="1" x14ac:dyDescent="0.35">
      <c r="A65" s="126"/>
      <c r="B65" s="131"/>
      <c r="C65" s="130"/>
      <c r="D65" s="130"/>
      <c r="E65" s="130"/>
      <c r="F65" s="130"/>
      <c r="G65" s="130"/>
      <c r="H65" s="130"/>
      <c r="I65" s="130"/>
      <c r="J65" s="130"/>
      <c r="K65" s="130"/>
      <c r="L65" s="6"/>
      <c r="P65" s="36" t="s">
        <v>1421</v>
      </c>
      <c r="Q65" s="37" t="s">
        <v>1716</v>
      </c>
    </row>
    <row r="66" spans="1:30" s="5" customFormat="1" ht="21.9" customHeight="1" x14ac:dyDescent="0.35">
      <c r="A66" s="123" t="s">
        <v>1314</v>
      </c>
      <c r="B66" s="124"/>
      <c r="C66" s="125" t="str">
        <f>IF(ISBLANK(C26)=TRUE,"",C26)</f>
        <v/>
      </c>
      <c r="D66" s="125"/>
      <c r="E66" s="125"/>
      <c r="F66" s="125"/>
      <c r="G66" s="125"/>
      <c r="H66" s="125"/>
      <c r="I66" s="125"/>
      <c r="J66" s="125"/>
      <c r="K66" s="125"/>
      <c r="L66" s="6"/>
      <c r="P66" s="36" t="s">
        <v>1315</v>
      </c>
      <c r="Q66" s="37" t="s">
        <v>1717</v>
      </c>
    </row>
    <row r="67" spans="1:30" s="5" customFormat="1" ht="30" customHeight="1" x14ac:dyDescent="0.35">
      <c r="A67" s="126" t="s">
        <v>1313</v>
      </c>
      <c r="B67" s="131"/>
      <c r="C67" s="128"/>
      <c r="D67" s="128"/>
      <c r="E67" s="128"/>
      <c r="F67" s="128"/>
      <c r="G67" s="128"/>
      <c r="H67" s="128"/>
      <c r="I67" s="128"/>
      <c r="J67" s="128"/>
      <c r="K67" s="128"/>
      <c r="L67" s="6"/>
      <c r="P67" s="36" t="s">
        <v>1422</v>
      </c>
      <c r="Q67" s="37" t="s">
        <v>1318</v>
      </c>
    </row>
    <row r="68" spans="1:30" s="5" customFormat="1" ht="20.100000000000001" customHeight="1" x14ac:dyDescent="0.35">
      <c r="A68" s="126"/>
      <c r="B68" s="131"/>
      <c r="C68" s="130"/>
      <c r="D68" s="130"/>
      <c r="E68" s="130"/>
      <c r="F68" s="130"/>
      <c r="G68" s="130"/>
      <c r="H68" s="130"/>
      <c r="I68" s="130"/>
      <c r="J68" s="130"/>
      <c r="K68" s="130"/>
      <c r="L68" s="6"/>
      <c r="P68" s="36" t="s">
        <v>8</v>
      </c>
      <c r="Q68" s="37" t="s">
        <v>1718</v>
      </c>
    </row>
    <row r="69" spans="1:30" s="5" customFormat="1" ht="21.9" customHeight="1" x14ac:dyDescent="0.35">
      <c r="A69" s="123" t="s">
        <v>1314</v>
      </c>
      <c r="B69" s="124"/>
      <c r="C69" s="125" t="str">
        <f>IF(ISBLANK(C27)=TRUE,"",C27)</f>
        <v/>
      </c>
      <c r="D69" s="125"/>
      <c r="E69" s="125"/>
      <c r="F69" s="125"/>
      <c r="G69" s="125"/>
      <c r="H69" s="125"/>
      <c r="I69" s="125"/>
      <c r="J69" s="125"/>
      <c r="K69" s="125"/>
      <c r="L69" s="6"/>
      <c r="P69" s="36" t="s">
        <v>1423</v>
      </c>
      <c r="Q69" s="37" t="s">
        <v>1319</v>
      </c>
    </row>
    <row r="70" spans="1:30" s="5" customFormat="1" ht="30" customHeight="1" x14ac:dyDescent="0.35">
      <c r="A70" s="126" t="s">
        <v>1313</v>
      </c>
      <c r="B70" s="131"/>
      <c r="C70" s="128"/>
      <c r="D70" s="128"/>
      <c r="E70" s="128"/>
      <c r="F70" s="128"/>
      <c r="G70" s="128"/>
      <c r="H70" s="128"/>
      <c r="I70" s="128"/>
      <c r="J70" s="128"/>
      <c r="K70" s="128"/>
      <c r="L70" s="6"/>
      <c r="P70" s="36" t="s">
        <v>10</v>
      </c>
      <c r="Q70" s="37" t="s">
        <v>11</v>
      </c>
    </row>
    <row r="71" spans="1:30" s="5" customFormat="1" ht="20.100000000000001" customHeight="1" x14ac:dyDescent="0.35">
      <c r="A71" s="126"/>
      <c r="B71" s="131"/>
      <c r="C71" s="130"/>
      <c r="D71" s="130"/>
      <c r="E71" s="130"/>
      <c r="F71" s="130"/>
      <c r="G71" s="130"/>
      <c r="H71" s="130"/>
      <c r="I71" s="130"/>
      <c r="J71" s="130"/>
      <c r="K71" s="130"/>
      <c r="L71" s="6"/>
      <c r="P71" s="36" t="s">
        <v>12</v>
      </c>
      <c r="Q71" s="37" t="s">
        <v>13</v>
      </c>
    </row>
    <row r="72" spans="1:30" s="5" customFormat="1" ht="21.9" customHeight="1" x14ac:dyDescent="0.35">
      <c r="A72" s="123" t="s">
        <v>1314</v>
      </c>
      <c r="B72" s="124"/>
      <c r="C72" s="125" t="str">
        <f>IF(ISBLANK(C28)=TRUE,"",C28)</f>
        <v/>
      </c>
      <c r="D72" s="125"/>
      <c r="E72" s="125"/>
      <c r="F72" s="125"/>
      <c r="G72" s="125"/>
      <c r="H72" s="125"/>
      <c r="I72" s="125"/>
      <c r="J72" s="125"/>
      <c r="K72" s="125"/>
      <c r="L72" s="6"/>
      <c r="P72" s="36" t="s">
        <v>14</v>
      </c>
      <c r="Q72" s="37" t="s">
        <v>1719</v>
      </c>
    </row>
    <row r="73" spans="1:30" s="5" customFormat="1" ht="30" customHeight="1" x14ac:dyDescent="0.35">
      <c r="A73" s="126" t="s">
        <v>1313</v>
      </c>
      <c r="B73" s="131"/>
      <c r="C73" s="128"/>
      <c r="D73" s="128"/>
      <c r="E73" s="128"/>
      <c r="F73" s="128"/>
      <c r="G73" s="128"/>
      <c r="H73" s="128"/>
      <c r="I73" s="128"/>
      <c r="J73" s="128"/>
      <c r="K73" s="128"/>
      <c r="L73" s="6"/>
      <c r="P73" s="36" t="s">
        <v>15</v>
      </c>
      <c r="Q73" s="37" t="s">
        <v>16</v>
      </c>
    </row>
    <row r="74" spans="1:30" s="5" customFormat="1" ht="20.100000000000001" customHeight="1" x14ac:dyDescent="0.35">
      <c r="A74" s="126"/>
      <c r="B74" s="131"/>
      <c r="C74" s="130"/>
      <c r="D74" s="130"/>
      <c r="E74" s="130"/>
      <c r="F74" s="130"/>
      <c r="G74" s="130"/>
      <c r="H74" s="130"/>
      <c r="I74" s="130"/>
      <c r="J74" s="130"/>
      <c r="K74" s="130"/>
      <c r="L74" s="6"/>
      <c r="P74" s="36" t="s">
        <v>17</v>
      </c>
      <c r="Q74" s="37" t="s">
        <v>18</v>
      </c>
    </row>
    <row r="75" spans="1:30" s="8" customFormat="1" ht="21.9" customHeight="1" x14ac:dyDescent="0.35">
      <c r="A75" s="123" t="s">
        <v>1314</v>
      </c>
      <c r="B75" s="124"/>
      <c r="C75" s="125" t="str">
        <f>IF(ISBLANK(C29)=TRUE,"",C29)</f>
        <v/>
      </c>
      <c r="D75" s="125"/>
      <c r="E75" s="125"/>
      <c r="F75" s="125"/>
      <c r="G75" s="125"/>
      <c r="H75" s="125"/>
      <c r="I75" s="125"/>
      <c r="J75" s="125"/>
      <c r="K75" s="125"/>
      <c r="L75" s="7"/>
      <c r="P75" s="36" t="s">
        <v>19</v>
      </c>
      <c r="Q75" s="37" t="s">
        <v>1320</v>
      </c>
    </row>
    <row r="76" spans="1:30" s="5" customFormat="1" ht="30" customHeight="1" x14ac:dyDescent="0.35">
      <c r="A76" s="126" t="s">
        <v>1313</v>
      </c>
      <c r="B76" s="131"/>
      <c r="C76" s="128"/>
      <c r="D76" s="128"/>
      <c r="E76" s="128"/>
      <c r="F76" s="128"/>
      <c r="G76" s="128"/>
      <c r="H76" s="128"/>
      <c r="I76" s="128"/>
      <c r="J76" s="128"/>
      <c r="K76" s="128"/>
      <c r="L76" s="6"/>
      <c r="P76" s="36" t="s">
        <v>1424</v>
      </c>
      <c r="Q76" s="37" t="s">
        <v>1321</v>
      </c>
    </row>
    <row r="77" spans="1:30" s="5" customFormat="1" ht="18.75" customHeight="1" thickBot="1" x14ac:dyDescent="0.4">
      <c r="A77" s="132"/>
      <c r="B77" s="133"/>
      <c r="C77" s="13"/>
      <c r="D77" s="13"/>
      <c r="E77" s="13"/>
      <c r="F77" s="13"/>
      <c r="G77" s="13"/>
      <c r="H77" s="13"/>
      <c r="I77" s="13"/>
      <c r="J77" s="13"/>
      <c r="K77" s="13"/>
      <c r="L77" s="14"/>
      <c r="P77" s="36" t="s">
        <v>1425</v>
      </c>
      <c r="Q77" s="37" t="s">
        <v>1322</v>
      </c>
    </row>
    <row r="78" spans="1:30" ht="80.099999999999994" customHeight="1" thickBot="1" x14ac:dyDescent="0.55000000000000004">
      <c r="A78" s="223" t="s">
        <v>1910</v>
      </c>
      <c r="B78" s="224"/>
      <c r="C78" s="224"/>
      <c r="D78" s="224"/>
      <c r="E78" s="224"/>
      <c r="F78" s="224"/>
      <c r="G78" s="224"/>
      <c r="H78" s="224"/>
      <c r="I78" s="224"/>
      <c r="J78" s="224"/>
      <c r="K78" s="224"/>
      <c r="L78" s="225"/>
      <c r="P78" s="36" t="s">
        <v>1426</v>
      </c>
      <c r="Q78" s="37" t="s">
        <v>1323</v>
      </c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35.25" customHeight="1" thickBot="1" x14ac:dyDescent="0.35">
      <c r="A79" s="226" t="s">
        <v>1902</v>
      </c>
      <c r="B79" s="227"/>
      <c r="C79" s="227"/>
      <c r="D79" s="227"/>
      <c r="E79" s="227"/>
      <c r="F79" s="227"/>
      <c r="G79" s="227"/>
      <c r="H79" s="227"/>
      <c r="I79" s="227"/>
      <c r="J79" s="227"/>
      <c r="K79" s="227"/>
      <c r="L79" s="228"/>
      <c r="P79" s="36" t="s">
        <v>1427</v>
      </c>
      <c r="Q79" s="37" t="s">
        <v>1720</v>
      </c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30" customHeight="1" thickBot="1" x14ac:dyDescent="0.35">
      <c r="A80" s="212" t="s">
        <v>1317</v>
      </c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14"/>
      <c r="P80" s="36" t="s">
        <v>1428</v>
      </c>
      <c r="Q80" s="37" t="s">
        <v>1721</v>
      </c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30" customHeight="1" x14ac:dyDescent="0.3">
      <c r="A81" s="134" t="s">
        <v>1309</v>
      </c>
      <c r="B81" s="63"/>
      <c r="C81" s="135" t="str">
        <f>IF(C6="","",C6)</f>
        <v/>
      </c>
      <c r="D81" s="135"/>
      <c r="E81" s="135"/>
      <c r="F81" s="135"/>
      <c r="G81" s="135"/>
      <c r="H81" s="135"/>
      <c r="I81" s="135"/>
      <c r="J81" s="135"/>
      <c r="K81" s="135"/>
      <c r="L81" s="136"/>
      <c r="P81" s="36" t="s">
        <v>1429</v>
      </c>
      <c r="Q81" s="37" t="s">
        <v>1722</v>
      </c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30" customHeight="1" x14ac:dyDescent="0.3">
      <c r="A82" s="49" t="s">
        <v>1310</v>
      </c>
      <c r="B82" s="50"/>
      <c r="C82" s="59" t="str">
        <f>IF(C7="","",C7)</f>
        <v/>
      </c>
      <c r="D82" s="60"/>
      <c r="E82" s="60"/>
      <c r="F82" s="60"/>
      <c r="G82" s="60"/>
      <c r="H82" s="60"/>
      <c r="I82" s="60"/>
      <c r="J82" s="60"/>
      <c r="K82" s="60"/>
      <c r="L82" s="61"/>
      <c r="P82" s="36" t="s">
        <v>1430</v>
      </c>
      <c r="Q82" s="37" t="s">
        <v>1723</v>
      </c>
    </row>
    <row r="83" spans="1:30" ht="30" customHeight="1" x14ac:dyDescent="0.3">
      <c r="A83" s="54" t="s">
        <v>9</v>
      </c>
      <c r="B83" s="55"/>
      <c r="C83" s="59" t="str">
        <f>IF(C8="","",C8)</f>
        <v/>
      </c>
      <c r="D83" s="60"/>
      <c r="E83" s="60"/>
      <c r="F83" s="60"/>
      <c r="G83" s="60"/>
      <c r="H83" s="60"/>
      <c r="I83" s="60"/>
      <c r="J83" s="60"/>
      <c r="K83" s="60"/>
      <c r="L83" s="61"/>
      <c r="P83" s="36" t="s">
        <v>20</v>
      </c>
      <c r="Q83" s="37" t="s">
        <v>1724</v>
      </c>
    </row>
    <row r="84" spans="1:30" ht="30" customHeight="1" thickBot="1" x14ac:dyDescent="0.35">
      <c r="A84" s="137" t="s">
        <v>1575</v>
      </c>
      <c r="B84" s="138"/>
      <c r="C84" s="139" t="str">
        <f>IF(C81="","",C9&amp; " " &amp; L9&amp;", "&amp;C10&amp;" "&amp;F10)</f>
        <v/>
      </c>
      <c r="D84" s="140"/>
      <c r="E84" s="140"/>
      <c r="F84" s="140"/>
      <c r="G84" s="140"/>
      <c r="H84" s="140"/>
      <c r="I84" s="140"/>
      <c r="J84" s="140"/>
      <c r="K84" s="140"/>
      <c r="L84" s="141"/>
      <c r="P84" s="36" t="s">
        <v>21</v>
      </c>
      <c r="Q84" s="37" t="s">
        <v>1725</v>
      </c>
    </row>
    <row r="85" spans="1:30" ht="30" customHeight="1" thickBot="1" x14ac:dyDescent="0.35">
      <c r="A85" s="212" t="s">
        <v>1572</v>
      </c>
      <c r="B85" s="215"/>
      <c r="C85" s="215"/>
      <c r="D85" s="215"/>
      <c r="E85" s="215"/>
      <c r="F85" s="215"/>
      <c r="G85" s="215"/>
      <c r="H85" s="215"/>
      <c r="I85" s="215"/>
      <c r="J85" s="215"/>
      <c r="K85" s="215"/>
      <c r="L85" s="216"/>
      <c r="P85" s="36" t="s">
        <v>22</v>
      </c>
      <c r="Q85" s="37" t="s">
        <v>23</v>
      </c>
    </row>
    <row r="86" spans="1:30" ht="30" customHeight="1" x14ac:dyDescent="0.3">
      <c r="A86" s="62" t="s">
        <v>1558</v>
      </c>
      <c r="B86" s="63"/>
      <c r="C86" s="142" t="str">
        <f>IF(ISBLANK(C13)=TRUE,"",C13)</f>
        <v/>
      </c>
      <c r="D86" s="135"/>
      <c r="E86" s="135"/>
      <c r="F86" s="135"/>
      <c r="G86" s="135"/>
      <c r="H86" s="135"/>
      <c r="I86" s="135"/>
      <c r="J86" s="135"/>
      <c r="K86" s="143"/>
      <c r="L86" s="144" t="str">
        <f>IF(ISBLANK(L13)=TRUE,"",L13)</f>
        <v/>
      </c>
      <c r="P86" s="36" t="s">
        <v>24</v>
      </c>
      <c r="Q86" s="37" t="s">
        <v>25</v>
      </c>
    </row>
    <row r="87" spans="1:30" ht="30" customHeight="1" x14ac:dyDescent="0.3">
      <c r="A87" s="54" t="s">
        <v>1559</v>
      </c>
      <c r="B87" s="74"/>
      <c r="C87" s="59" t="str">
        <f>IF(ISBLANK(C14)=TRUE,"",C14)</f>
        <v/>
      </c>
      <c r="D87" s="60"/>
      <c r="E87" s="145"/>
      <c r="F87" s="75" t="s">
        <v>1561</v>
      </c>
      <c r="G87" s="76"/>
      <c r="H87" s="77"/>
      <c r="I87" s="146" t="str">
        <f>IF(ISBLANK(I14)=TRUE,"",I14)</f>
        <v/>
      </c>
      <c r="J87" s="147"/>
      <c r="K87" s="147"/>
      <c r="L87" s="148"/>
      <c r="P87" s="36" t="s">
        <v>26</v>
      </c>
      <c r="Q87" s="37" t="s">
        <v>1726</v>
      </c>
    </row>
    <row r="88" spans="1:30" ht="30" customHeight="1" thickBot="1" x14ac:dyDescent="0.35">
      <c r="A88" s="149" t="s">
        <v>1560</v>
      </c>
      <c r="B88" s="150"/>
      <c r="C88" s="151" t="str">
        <f>IF(ISBLANK(C15)=TRUE,"",C15)</f>
        <v/>
      </c>
      <c r="D88" s="152"/>
      <c r="E88" s="153"/>
      <c r="F88" s="151" t="str">
        <f>IF(ISBLANK(F15)=TRUE,"",F15)</f>
        <v/>
      </c>
      <c r="G88" s="152"/>
      <c r="H88" s="152"/>
      <c r="I88" s="152"/>
      <c r="J88" s="152"/>
      <c r="K88" s="152"/>
      <c r="L88" s="154"/>
      <c r="P88" s="36" t="s">
        <v>27</v>
      </c>
      <c r="Q88" s="37" t="s">
        <v>28</v>
      </c>
    </row>
    <row r="89" spans="1:30" ht="30" customHeight="1" thickBot="1" x14ac:dyDescent="0.35">
      <c r="A89" s="212" t="s">
        <v>1573</v>
      </c>
      <c r="B89" s="215"/>
      <c r="C89" s="215"/>
      <c r="D89" s="215"/>
      <c r="E89" s="215"/>
      <c r="F89" s="215"/>
      <c r="G89" s="215"/>
      <c r="H89" s="215"/>
      <c r="I89" s="215"/>
      <c r="J89" s="215"/>
      <c r="K89" s="215"/>
      <c r="L89" s="216"/>
      <c r="P89" s="36" t="s">
        <v>29</v>
      </c>
      <c r="Q89" s="37" t="s">
        <v>30</v>
      </c>
    </row>
    <row r="90" spans="1:30" ht="30" customHeight="1" x14ac:dyDescent="0.3">
      <c r="A90" s="62" t="s">
        <v>1562</v>
      </c>
      <c r="B90" s="63"/>
      <c r="C90" s="155" t="str">
        <f>IF(ISBLANK(C17)=TRUE,"",C17)</f>
        <v/>
      </c>
      <c r="D90" s="156"/>
      <c r="E90" s="157"/>
      <c r="F90" s="158" t="s">
        <v>1556</v>
      </c>
      <c r="G90" s="159"/>
      <c r="H90" s="160"/>
      <c r="I90" s="155" t="str">
        <f>IF(C18="","",C18)</f>
        <v/>
      </c>
      <c r="J90" s="156"/>
      <c r="K90" s="156"/>
      <c r="L90" s="161"/>
      <c r="P90" s="36" t="s">
        <v>1431</v>
      </c>
      <c r="Q90" s="37" t="s">
        <v>1324</v>
      </c>
    </row>
    <row r="91" spans="1:30" ht="15" customHeight="1" x14ac:dyDescent="0.3">
      <c r="A91" s="162"/>
      <c r="B91" s="163"/>
      <c r="C91" s="163"/>
      <c r="D91" s="163"/>
      <c r="E91" s="163"/>
      <c r="F91" s="163"/>
      <c r="G91" s="163"/>
      <c r="H91" s="163"/>
      <c r="I91" s="163"/>
      <c r="J91" s="163"/>
      <c r="K91" s="163"/>
      <c r="L91" s="164"/>
      <c r="P91" s="36" t="s">
        <v>1432</v>
      </c>
      <c r="Q91" s="37" t="s">
        <v>1325</v>
      </c>
    </row>
    <row r="92" spans="1:30" s="2" customFormat="1" ht="52.5" customHeight="1" x14ac:dyDescent="0.3">
      <c r="A92" s="165" t="str">
        <f>IF(I90="","Izjavljujem da odobrenja, suglasnosti i posebni uvjeti građenja nisu potrebni za provođenje projekta oznake ____________________ "&amp;" te se navedeni radovi za provođenje projekta mogu izvoditi bez akta za građenje (prema Pravilniku o jednostavnim građevinama).","Izjavljujem da odobrenja, suglasnosti i posebni uvjeti građenja nisu potrebni za provođenje projekta oznake "&amp;I90&amp;" "&amp;"te se navedeni radovi za provođenje projekta mogu izvoditi bez akta za građenje (prema Pravilniku o jednostavnim građevinama).")</f>
        <v>Izjavljujem da odobrenja, suglasnosti i posebni uvjeti građenja nisu potrebni za provođenje projekta oznake ____________________  te se navedeni radovi za provođenje projekta mogu izvoditi bez akta za građenje (prema Pravilniku o jednostavnim građevinama).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7"/>
      <c r="M92" s="10"/>
      <c r="N92" s="10"/>
      <c r="O92" s="10"/>
      <c r="P92" s="36" t="s">
        <v>1595</v>
      </c>
      <c r="Q92" s="37" t="s">
        <v>1596</v>
      </c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</row>
    <row r="93" spans="1:30" ht="127.5" customHeight="1" x14ac:dyDescent="0.3">
      <c r="A93" s="168"/>
      <c r="B93" s="169" t="s">
        <v>1563</v>
      </c>
      <c r="C93" s="169"/>
      <c r="D93" s="169"/>
      <c r="E93" s="169"/>
      <c r="F93" s="170"/>
      <c r="G93" s="171"/>
      <c r="H93" s="107" t="str">
        <f>IF(C90="","Projektant",C90)</f>
        <v>Projektant</v>
      </c>
      <c r="I93" s="107"/>
      <c r="J93" s="107"/>
      <c r="K93" s="107"/>
      <c r="L93" s="172"/>
      <c r="P93" s="36" t="s">
        <v>1597</v>
      </c>
      <c r="Q93" s="37" t="s">
        <v>1598</v>
      </c>
    </row>
    <row r="94" spans="1:30" ht="50.1" customHeight="1" x14ac:dyDescent="0.3">
      <c r="A94" s="168"/>
      <c r="B94" s="173"/>
      <c r="C94" s="173"/>
      <c r="D94" s="173"/>
      <c r="E94" s="173"/>
      <c r="F94" s="170"/>
      <c r="G94" s="174"/>
      <c r="H94" s="175"/>
      <c r="I94" s="175"/>
      <c r="J94" s="175"/>
      <c r="K94" s="175"/>
      <c r="L94" s="172"/>
      <c r="P94" s="36" t="s">
        <v>1599</v>
      </c>
      <c r="Q94" s="37" t="s">
        <v>1326</v>
      </c>
    </row>
    <row r="95" spans="1:30" ht="99.9" customHeight="1" thickBot="1" x14ac:dyDescent="0.35">
      <c r="A95" s="176" t="s">
        <v>1555</v>
      </c>
      <c r="B95" s="177"/>
      <c r="C95" s="177"/>
      <c r="D95" s="177"/>
      <c r="E95" s="177"/>
      <c r="F95" s="177"/>
      <c r="G95" s="177"/>
      <c r="H95" s="178" t="s">
        <v>1557</v>
      </c>
      <c r="I95" s="178"/>
      <c r="J95" s="178"/>
      <c r="K95" s="178"/>
      <c r="L95" s="179"/>
      <c r="P95" s="36" t="s">
        <v>1600</v>
      </c>
      <c r="Q95" s="37" t="s">
        <v>1727</v>
      </c>
    </row>
    <row r="96" spans="1:30" ht="80.099999999999994" customHeight="1" thickBot="1" x14ac:dyDescent="0.55000000000000004">
      <c r="A96" s="223" t="s">
        <v>1910</v>
      </c>
      <c r="B96" s="224"/>
      <c r="C96" s="224"/>
      <c r="D96" s="224"/>
      <c r="E96" s="224"/>
      <c r="F96" s="224"/>
      <c r="G96" s="224"/>
      <c r="H96" s="224"/>
      <c r="I96" s="224"/>
      <c r="J96" s="224"/>
      <c r="K96" s="224"/>
      <c r="L96" s="225"/>
      <c r="P96" s="36" t="s">
        <v>1601</v>
      </c>
      <c r="Q96" s="37" t="s">
        <v>1602</v>
      </c>
    </row>
    <row r="97" spans="1:30" ht="35.1" customHeight="1" thickBot="1" x14ac:dyDescent="0.35">
      <c r="A97" s="226" t="s">
        <v>1903</v>
      </c>
      <c r="B97" s="227"/>
      <c r="C97" s="227"/>
      <c r="D97" s="227"/>
      <c r="E97" s="227"/>
      <c r="F97" s="227"/>
      <c r="G97" s="227"/>
      <c r="H97" s="227"/>
      <c r="I97" s="227"/>
      <c r="J97" s="227"/>
      <c r="K97" s="227"/>
      <c r="L97" s="228"/>
      <c r="P97" s="36" t="s">
        <v>1603</v>
      </c>
      <c r="Q97" s="37" t="s">
        <v>1604</v>
      </c>
    </row>
    <row r="98" spans="1:30" ht="24.9" customHeight="1" x14ac:dyDescent="0.3">
      <c r="A98" s="180" t="s">
        <v>1889</v>
      </c>
      <c r="B98" s="181"/>
      <c r="C98" s="182" t="str">
        <f>IF(C6="","",C7&amp;" "&amp;C6)</f>
        <v/>
      </c>
      <c r="D98" s="182"/>
      <c r="E98" s="182"/>
      <c r="F98" s="182"/>
      <c r="G98" s="182"/>
      <c r="H98" s="182"/>
      <c r="I98" s="182"/>
      <c r="J98" s="182"/>
      <c r="K98" s="182"/>
      <c r="L98" s="183"/>
      <c r="M98" s="1"/>
      <c r="N98" s="1"/>
      <c r="O98" s="1"/>
      <c r="P98" s="36" t="s">
        <v>1605</v>
      </c>
      <c r="Q98" s="37" t="s">
        <v>1326</v>
      </c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24.9" customHeight="1" x14ac:dyDescent="0.3">
      <c r="A99" s="184" t="s">
        <v>1908</v>
      </c>
      <c r="B99" s="185"/>
      <c r="C99" s="186" t="str">
        <f>IF(C9="","",C9&amp;" "&amp;L9)</f>
        <v/>
      </c>
      <c r="D99" s="186"/>
      <c r="E99" s="186"/>
      <c r="F99" s="186"/>
      <c r="G99" s="186"/>
      <c r="H99" s="186"/>
      <c r="I99" s="186"/>
      <c r="J99" s="186"/>
      <c r="K99" s="186"/>
      <c r="L99" s="187"/>
      <c r="M99" s="1"/>
      <c r="N99" s="1"/>
      <c r="O99" s="1"/>
      <c r="P99" s="36" t="s">
        <v>1606</v>
      </c>
      <c r="Q99" s="37" t="s">
        <v>1728</v>
      </c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24.9" customHeight="1" x14ac:dyDescent="0.3">
      <c r="A100" s="184" t="s">
        <v>1886</v>
      </c>
      <c r="B100" s="185"/>
      <c r="C100" s="186" t="str">
        <f>IF(F10="","",F10)</f>
        <v/>
      </c>
      <c r="D100" s="186"/>
      <c r="E100" s="186"/>
      <c r="F100" s="186"/>
      <c r="G100" s="186"/>
      <c r="H100" s="186"/>
      <c r="I100" s="186"/>
      <c r="J100" s="186"/>
      <c r="K100" s="186"/>
      <c r="L100" s="187"/>
      <c r="M100" s="1"/>
      <c r="N100" s="1"/>
      <c r="O100" s="1"/>
      <c r="P100" s="36" t="s">
        <v>1607</v>
      </c>
      <c r="Q100" s="37" t="s">
        <v>1608</v>
      </c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24.9" customHeight="1" x14ac:dyDescent="0.3">
      <c r="A101" s="184" t="s">
        <v>1890</v>
      </c>
      <c r="B101" s="185"/>
      <c r="C101" s="186" t="str">
        <f>IF(I14="","",I14)</f>
        <v/>
      </c>
      <c r="D101" s="186"/>
      <c r="E101" s="186"/>
      <c r="F101" s="186"/>
      <c r="G101" s="186"/>
      <c r="H101" s="186"/>
      <c r="I101" s="186"/>
      <c r="J101" s="186"/>
      <c r="K101" s="186"/>
      <c r="L101" s="187"/>
      <c r="M101" s="1"/>
      <c r="N101" s="1"/>
      <c r="O101" s="1"/>
      <c r="P101" s="36" t="s">
        <v>1609</v>
      </c>
      <c r="Q101" s="37" t="s">
        <v>1729</v>
      </c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24.9" customHeight="1" x14ac:dyDescent="0.3">
      <c r="A102" s="184" t="s">
        <v>1891</v>
      </c>
      <c r="B102" s="185"/>
      <c r="C102" s="186" t="str">
        <f>IF(C14="","",C14)</f>
        <v/>
      </c>
      <c r="D102" s="186"/>
      <c r="E102" s="186"/>
      <c r="F102" s="186"/>
      <c r="G102" s="186"/>
      <c r="H102" s="186"/>
      <c r="I102" s="186"/>
      <c r="J102" s="186"/>
      <c r="K102" s="186"/>
      <c r="L102" s="187"/>
      <c r="M102" s="1"/>
      <c r="N102" s="1"/>
      <c r="O102" s="1"/>
      <c r="P102" s="36" t="s">
        <v>1610</v>
      </c>
      <c r="Q102" s="37" t="s">
        <v>1730</v>
      </c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24.9" customHeight="1" x14ac:dyDescent="0.3">
      <c r="A103" s="184" t="s">
        <v>1916</v>
      </c>
      <c r="B103" s="185"/>
      <c r="C103" s="186" t="str">
        <f>IF(C12="","",C12)</f>
        <v/>
      </c>
      <c r="D103" s="186"/>
      <c r="E103" s="186"/>
      <c r="F103" s="186"/>
      <c r="G103" s="186"/>
      <c r="H103" s="186"/>
      <c r="I103" s="186"/>
      <c r="J103" s="186"/>
      <c r="K103" s="186"/>
      <c r="L103" s="187"/>
      <c r="M103" s="1"/>
      <c r="N103" s="1"/>
      <c r="O103" s="1"/>
      <c r="P103" s="36" t="s">
        <v>1611</v>
      </c>
      <c r="Q103" s="37" t="s">
        <v>1612</v>
      </c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24.9" customHeight="1" thickBot="1" x14ac:dyDescent="0.35">
      <c r="A104" s="188" t="s">
        <v>1917</v>
      </c>
      <c r="B104" s="189"/>
      <c r="C104" s="190" t="str">
        <f>IF(I12="","",I12)</f>
        <v/>
      </c>
      <c r="D104" s="190"/>
      <c r="E104" s="190"/>
      <c r="F104" s="190"/>
      <c r="G104" s="190"/>
      <c r="H104" s="190"/>
      <c r="I104" s="190"/>
      <c r="J104" s="190"/>
      <c r="K104" s="190"/>
      <c r="L104" s="191"/>
      <c r="M104" s="1"/>
      <c r="N104" s="1"/>
      <c r="O104" s="1"/>
      <c r="P104" s="36" t="s">
        <v>1613</v>
      </c>
      <c r="Q104" s="37" t="s">
        <v>1731</v>
      </c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24.9" customHeight="1" thickBot="1" x14ac:dyDescent="0.35">
      <c r="A105" s="212" t="s">
        <v>1904</v>
      </c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4"/>
      <c r="M105" s="1"/>
      <c r="N105" s="1"/>
      <c r="O105" s="1"/>
      <c r="P105" s="36" t="s">
        <v>1614</v>
      </c>
      <c r="Q105" s="37" t="s">
        <v>1308</v>
      </c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30" customHeight="1" x14ac:dyDescent="0.3">
      <c r="A106" s="192" t="s">
        <v>1918</v>
      </c>
      <c r="B106" s="193"/>
      <c r="C106" s="194"/>
      <c r="D106" s="195"/>
      <c r="E106" s="195"/>
      <c r="F106" s="195"/>
      <c r="G106" s="195"/>
      <c r="H106" s="195"/>
      <c r="I106" s="195"/>
      <c r="J106" s="195"/>
      <c r="K106" s="195"/>
      <c r="L106" s="196"/>
      <c r="M106" s="1"/>
      <c r="N106" s="1"/>
      <c r="O106" s="1"/>
      <c r="P106" s="36" t="s">
        <v>1615</v>
      </c>
      <c r="Q106" s="37" t="s">
        <v>1616</v>
      </c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30" customHeight="1" x14ac:dyDescent="0.3">
      <c r="A107" s="217" t="s">
        <v>1892</v>
      </c>
      <c r="B107" s="218"/>
      <c r="C107" s="218"/>
      <c r="D107" s="218"/>
      <c r="E107" s="218"/>
      <c r="F107" s="218"/>
      <c r="G107" s="218"/>
      <c r="H107" s="218"/>
      <c r="I107" s="218"/>
      <c r="J107" s="218"/>
      <c r="K107" s="218"/>
      <c r="L107" s="219"/>
      <c r="M107" s="1"/>
      <c r="N107" s="1"/>
      <c r="O107" s="1"/>
      <c r="P107" s="36" t="s">
        <v>1617</v>
      </c>
      <c r="Q107" s="37" t="s">
        <v>1732</v>
      </c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45.75" customHeight="1" x14ac:dyDescent="0.3">
      <c r="A108" s="197" t="s">
        <v>1893</v>
      </c>
      <c r="B108" s="198"/>
      <c r="C108" s="199" t="s">
        <v>1919</v>
      </c>
      <c r="D108" s="200"/>
      <c r="E108" s="201"/>
      <c r="F108" s="202" t="s">
        <v>1894</v>
      </c>
      <c r="G108" s="202"/>
      <c r="H108" s="202"/>
      <c r="I108" s="202" t="s">
        <v>1920</v>
      </c>
      <c r="J108" s="202"/>
      <c r="K108" s="202" t="s">
        <v>1921</v>
      </c>
      <c r="L108" s="203"/>
      <c r="M108" s="1"/>
      <c r="N108" s="1"/>
      <c r="O108" s="1"/>
      <c r="P108" s="36" t="s">
        <v>1618</v>
      </c>
      <c r="Q108" s="37" t="s">
        <v>1714</v>
      </c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x14ac:dyDescent="0.3">
      <c r="A109" s="220" t="s">
        <v>1895</v>
      </c>
      <c r="B109" s="221"/>
      <c r="C109" s="221"/>
      <c r="D109" s="221"/>
      <c r="E109" s="221"/>
      <c r="F109" s="221"/>
      <c r="G109" s="221"/>
      <c r="H109" s="221"/>
      <c r="I109" s="221"/>
      <c r="J109" s="221"/>
      <c r="K109" s="221"/>
      <c r="L109" s="222"/>
      <c r="M109" s="1"/>
      <c r="N109" s="1"/>
      <c r="O109" s="1"/>
      <c r="P109" s="36" t="s">
        <v>1619</v>
      </c>
      <c r="Q109" s="37" t="s">
        <v>1714</v>
      </c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20.100000000000001" customHeight="1" x14ac:dyDescent="0.3">
      <c r="A110" s="204" t="s">
        <v>1909</v>
      </c>
      <c r="B110" s="205"/>
      <c r="C110" s="206"/>
      <c r="D110" s="206"/>
      <c r="E110" s="206"/>
      <c r="F110" s="206"/>
      <c r="G110" s="206"/>
      <c r="H110" s="206"/>
      <c r="I110" s="206"/>
      <c r="J110" s="206"/>
      <c r="K110" s="206"/>
      <c r="L110" s="207"/>
      <c r="M110" s="1"/>
      <c r="N110" s="1"/>
      <c r="O110" s="1"/>
      <c r="P110" s="36" t="s">
        <v>1620</v>
      </c>
      <c r="Q110" s="37" t="s">
        <v>1621</v>
      </c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20.100000000000001" customHeight="1" x14ac:dyDescent="0.3">
      <c r="A111" s="204" t="s">
        <v>1909</v>
      </c>
      <c r="B111" s="205"/>
      <c r="C111" s="206"/>
      <c r="D111" s="206"/>
      <c r="E111" s="206"/>
      <c r="F111" s="206"/>
      <c r="G111" s="206"/>
      <c r="H111" s="206"/>
      <c r="I111" s="206"/>
      <c r="J111" s="206"/>
      <c r="K111" s="206"/>
      <c r="L111" s="207"/>
      <c r="M111" s="1"/>
      <c r="N111" s="1"/>
      <c r="O111" s="1"/>
      <c r="P111" s="36" t="s">
        <v>1622</v>
      </c>
      <c r="Q111" s="37" t="s">
        <v>1733</v>
      </c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20.100000000000001" customHeight="1" x14ac:dyDescent="0.3">
      <c r="A112" s="204" t="s">
        <v>1909</v>
      </c>
      <c r="B112" s="205"/>
      <c r="C112" s="206"/>
      <c r="D112" s="206"/>
      <c r="E112" s="206"/>
      <c r="F112" s="206"/>
      <c r="G112" s="206"/>
      <c r="H112" s="206"/>
      <c r="I112" s="206"/>
      <c r="J112" s="206"/>
      <c r="K112" s="206"/>
      <c r="L112" s="207"/>
      <c r="M112" s="1"/>
      <c r="N112" s="1"/>
      <c r="O112" s="1"/>
      <c r="P112" s="36" t="s">
        <v>1623</v>
      </c>
      <c r="Q112" s="37" t="s">
        <v>1624</v>
      </c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20.100000000000001" customHeight="1" x14ac:dyDescent="0.3">
      <c r="A113" s="204" t="s">
        <v>1909</v>
      </c>
      <c r="B113" s="205"/>
      <c r="C113" s="206"/>
      <c r="D113" s="206"/>
      <c r="E113" s="206"/>
      <c r="F113" s="206"/>
      <c r="G113" s="206"/>
      <c r="H113" s="206"/>
      <c r="I113" s="206"/>
      <c r="J113" s="206"/>
      <c r="K113" s="206"/>
      <c r="L113" s="207"/>
      <c r="M113" s="1"/>
      <c r="N113" s="1"/>
      <c r="O113" s="1"/>
      <c r="P113" s="36" t="s">
        <v>1625</v>
      </c>
      <c r="Q113" s="37" t="s">
        <v>1626</v>
      </c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20.100000000000001" customHeight="1" x14ac:dyDescent="0.3">
      <c r="A114" s="220" t="s">
        <v>1896</v>
      </c>
      <c r="B114" s="221"/>
      <c r="C114" s="221"/>
      <c r="D114" s="221"/>
      <c r="E114" s="221"/>
      <c r="F114" s="221"/>
      <c r="G114" s="221"/>
      <c r="H114" s="221"/>
      <c r="I114" s="221"/>
      <c r="J114" s="221"/>
      <c r="K114" s="221"/>
      <c r="L114" s="222"/>
      <c r="M114" s="1"/>
      <c r="N114" s="1"/>
      <c r="O114" s="1"/>
      <c r="P114" s="36" t="s">
        <v>1627</v>
      </c>
      <c r="Q114" s="37" t="s">
        <v>1734</v>
      </c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20.100000000000001" customHeight="1" x14ac:dyDescent="0.3">
      <c r="A115" s="204" t="s">
        <v>1909</v>
      </c>
      <c r="B115" s="205"/>
      <c r="C115" s="206"/>
      <c r="D115" s="206"/>
      <c r="E115" s="206"/>
      <c r="F115" s="206"/>
      <c r="G115" s="206"/>
      <c r="H115" s="206"/>
      <c r="I115" s="206"/>
      <c r="J115" s="206"/>
      <c r="K115" s="206"/>
      <c r="L115" s="207"/>
      <c r="M115" s="1"/>
      <c r="N115" s="1"/>
      <c r="O115" s="1"/>
      <c r="P115" s="36" t="s">
        <v>1628</v>
      </c>
      <c r="Q115" s="37" t="s">
        <v>1714</v>
      </c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20.100000000000001" customHeight="1" x14ac:dyDescent="0.3">
      <c r="A116" s="204" t="s">
        <v>1909</v>
      </c>
      <c r="B116" s="205"/>
      <c r="C116" s="206"/>
      <c r="D116" s="206"/>
      <c r="E116" s="206"/>
      <c r="F116" s="206"/>
      <c r="G116" s="206"/>
      <c r="H116" s="206"/>
      <c r="I116" s="206"/>
      <c r="J116" s="206"/>
      <c r="K116" s="206"/>
      <c r="L116" s="207"/>
      <c r="M116" s="1"/>
      <c r="N116" s="1"/>
      <c r="O116" s="1"/>
      <c r="P116" s="36" t="s">
        <v>1629</v>
      </c>
      <c r="Q116" s="37" t="s">
        <v>1630</v>
      </c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20.100000000000001" customHeight="1" x14ac:dyDescent="0.3">
      <c r="A117" s="204" t="s">
        <v>1909</v>
      </c>
      <c r="B117" s="205"/>
      <c r="C117" s="206"/>
      <c r="D117" s="206"/>
      <c r="E117" s="206"/>
      <c r="F117" s="206"/>
      <c r="G117" s="206"/>
      <c r="H117" s="206"/>
      <c r="I117" s="206"/>
      <c r="J117" s="206"/>
      <c r="K117" s="206"/>
      <c r="L117" s="207"/>
      <c r="M117" s="1"/>
      <c r="N117" s="1"/>
      <c r="O117" s="1"/>
      <c r="P117" s="36" t="s">
        <v>1631</v>
      </c>
      <c r="Q117" s="37" t="s">
        <v>1632</v>
      </c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20.100000000000001" customHeight="1" x14ac:dyDescent="0.3">
      <c r="A118" s="204" t="s">
        <v>1909</v>
      </c>
      <c r="B118" s="205"/>
      <c r="C118" s="206"/>
      <c r="D118" s="206"/>
      <c r="E118" s="206"/>
      <c r="F118" s="206"/>
      <c r="G118" s="206"/>
      <c r="H118" s="206"/>
      <c r="I118" s="206"/>
      <c r="J118" s="206"/>
      <c r="K118" s="206"/>
      <c r="L118" s="207"/>
      <c r="M118" s="1"/>
      <c r="N118" s="1"/>
      <c r="O118" s="1"/>
      <c r="P118" s="36" t="s">
        <v>1633</v>
      </c>
      <c r="Q118" s="37" t="s">
        <v>1634</v>
      </c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20.100000000000001" customHeight="1" x14ac:dyDescent="0.3">
      <c r="A119" s="220" t="s">
        <v>1897</v>
      </c>
      <c r="B119" s="221"/>
      <c r="C119" s="221"/>
      <c r="D119" s="221"/>
      <c r="E119" s="221"/>
      <c r="F119" s="221"/>
      <c r="G119" s="221"/>
      <c r="H119" s="221"/>
      <c r="I119" s="221"/>
      <c r="J119" s="221"/>
      <c r="K119" s="221"/>
      <c r="L119" s="222"/>
      <c r="M119" s="1"/>
      <c r="N119" s="1"/>
      <c r="O119" s="1"/>
      <c r="P119" s="36" t="s">
        <v>1635</v>
      </c>
      <c r="Q119" s="37" t="s">
        <v>1735</v>
      </c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20.100000000000001" customHeight="1" x14ac:dyDescent="0.3">
      <c r="A120" s="204" t="s">
        <v>1909</v>
      </c>
      <c r="B120" s="205"/>
      <c r="C120" s="206"/>
      <c r="D120" s="206"/>
      <c r="E120" s="206"/>
      <c r="F120" s="206"/>
      <c r="G120" s="206"/>
      <c r="H120" s="206"/>
      <c r="I120" s="206"/>
      <c r="J120" s="206"/>
      <c r="K120" s="206"/>
      <c r="L120" s="207"/>
      <c r="M120" s="1"/>
      <c r="N120" s="1"/>
      <c r="O120" s="1"/>
      <c r="P120" s="36" t="s">
        <v>1636</v>
      </c>
      <c r="Q120" s="37" t="s">
        <v>1637</v>
      </c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20.100000000000001" customHeight="1" x14ac:dyDescent="0.3">
      <c r="A121" s="204" t="s">
        <v>1909</v>
      </c>
      <c r="B121" s="205"/>
      <c r="C121" s="206"/>
      <c r="D121" s="206"/>
      <c r="E121" s="206"/>
      <c r="F121" s="206"/>
      <c r="G121" s="206"/>
      <c r="H121" s="206"/>
      <c r="I121" s="206"/>
      <c r="J121" s="206"/>
      <c r="K121" s="206"/>
      <c r="L121" s="207"/>
      <c r="M121" s="1"/>
      <c r="N121" s="1"/>
      <c r="O121" s="1"/>
      <c r="P121" s="36" t="s">
        <v>1638</v>
      </c>
      <c r="Q121" s="37" t="s">
        <v>1634</v>
      </c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20.100000000000001" customHeight="1" x14ac:dyDescent="0.3">
      <c r="A122" s="204" t="s">
        <v>1909</v>
      </c>
      <c r="B122" s="205"/>
      <c r="C122" s="206"/>
      <c r="D122" s="206"/>
      <c r="E122" s="206"/>
      <c r="F122" s="206"/>
      <c r="G122" s="206"/>
      <c r="H122" s="206"/>
      <c r="I122" s="206"/>
      <c r="J122" s="206"/>
      <c r="K122" s="206"/>
      <c r="L122" s="207"/>
      <c r="M122" s="1"/>
      <c r="N122" s="1"/>
      <c r="O122" s="1"/>
      <c r="P122" s="36" t="s">
        <v>1639</v>
      </c>
      <c r="Q122" s="37" t="s">
        <v>1736</v>
      </c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20.100000000000001" customHeight="1" x14ac:dyDescent="0.3">
      <c r="A123" s="204" t="s">
        <v>1909</v>
      </c>
      <c r="B123" s="205"/>
      <c r="C123" s="206"/>
      <c r="D123" s="206"/>
      <c r="E123" s="206"/>
      <c r="F123" s="206"/>
      <c r="G123" s="206"/>
      <c r="H123" s="206"/>
      <c r="I123" s="206"/>
      <c r="J123" s="206"/>
      <c r="K123" s="206"/>
      <c r="L123" s="207"/>
      <c r="M123" s="1"/>
      <c r="N123" s="1"/>
      <c r="O123" s="1"/>
      <c r="P123" s="36" t="s">
        <v>1640</v>
      </c>
      <c r="Q123" s="37" t="s">
        <v>1737</v>
      </c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20.100000000000001" customHeight="1" x14ac:dyDescent="0.3">
      <c r="A124" s="204" t="s">
        <v>1909</v>
      </c>
      <c r="B124" s="205"/>
      <c r="C124" s="206"/>
      <c r="D124" s="206"/>
      <c r="E124" s="206"/>
      <c r="F124" s="206"/>
      <c r="G124" s="206"/>
      <c r="H124" s="206"/>
      <c r="I124" s="206"/>
      <c r="J124" s="206"/>
      <c r="K124" s="206"/>
      <c r="L124" s="207"/>
      <c r="M124" s="1"/>
      <c r="N124" s="1"/>
      <c r="O124" s="1"/>
      <c r="P124" s="36" t="s">
        <v>1641</v>
      </c>
      <c r="Q124" s="37" t="s">
        <v>1738</v>
      </c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20.100000000000001" customHeight="1" x14ac:dyDescent="0.3">
      <c r="A125" s="204" t="s">
        <v>1909</v>
      </c>
      <c r="B125" s="205"/>
      <c r="C125" s="206"/>
      <c r="D125" s="206"/>
      <c r="E125" s="206"/>
      <c r="F125" s="206"/>
      <c r="G125" s="206"/>
      <c r="H125" s="206"/>
      <c r="I125" s="206"/>
      <c r="J125" s="206"/>
      <c r="K125" s="206"/>
      <c r="L125" s="207"/>
      <c r="M125" s="1"/>
      <c r="N125" s="1"/>
      <c r="O125" s="1"/>
      <c r="P125" s="36" t="s">
        <v>1642</v>
      </c>
      <c r="Q125" s="37" t="s">
        <v>1643</v>
      </c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20.100000000000001" customHeight="1" x14ac:dyDescent="0.3">
      <c r="A126" s="204" t="s">
        <v>1909</v>
      </c>
      <c r="B126" s="205"/>
      <c r="C126" s="206"/>
      <c r="D126" s="206"/>
      <c r="E126" s="206"/>
      <c r="F126" s="206"/>
      <c r="G126" s="206"/>
      <c r="H126" s="206"/>
      <c r="I126" s="206"/>
      <c r="J126" s="206"/>
      <c r="K126" s="206"/>
      <c r="L126" s="207"/>
      <c r="M126" s="1"/>
      <c r="N126" s="1"/>
      <c r="O126" s="1"/>
      <c r="P126" s="36" t="s">
        <v>1644</v>
      </c>
      <c r="Q126" s="37" t="s">
        <v>1645</v>
      </c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20.100000000000001" customHeight="1" x14ac:dyDescent="0.3">
      <c r="A127" s="204" t="s">
        <v>1909</v>
      </c>
      <c r="B127" s="205"/>
      <c r="C127" s="206"/>
      <c r="D127" s="206"/>
      <c r="E127" s="206"/>
      <c r="F127" s="206"/>
      <c r="G127" s="206"/>
      <c r="H127" s="206"/>
      <c r="I127" s="206"/>
      <c r="J127" s="206"/>
      <c r="K127" s="206"/>
      <c r="L127" s="207"/>
      <c r="M127" s="1"/>
      <c r="N127" s="1"/>
      <c r="O127" s="1"/>
      <c r="P127" s="36" t="s">
        <v>1646</v>
      </c>
      <c r="Q127" s="37" t="s">
        <v>1647</v>
      </c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20.100000000000001" customHeight="1" x14ac:dyDescent="0.3">
      <c r="A128" s="204" t="s">
        <v>1909</v>
      </c>
      <c r="B128" s="205"/>
      <c r="C128" s="206"/>
      <c r="D128" s="206"/>
      <c r="E128" s="206"/>
      <c r="F128" s="206"/>
      <c r="G128" s="206"/>
      <c r="H128" s="206"/>
      <c r="I128" s="206"/>
      <c r="J128" s="206"/>
      <c r="K128" s="206"/>
      <c r="L128" s="207"/>
      <c r="M128" s="1"/>
      <c r="N128" s="1"/>
      <c r="O128" s="1"/>
      <c r="P128" s="36" t="s">
        <v>1648</v>
      </c>
      <c r="Q128" s="37" t="s">
        <v>1649</v>
      </c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20.100000000000001" customHeight="1" x14ac:dyDescent="0.3">
      <c r="A129" s="204" t="s">
        <v>1909</v>
      </c>
      <c r="B129" s="205"/>
      <c r="C129" s="206"/>
      <c r="D129" s="206"/>
      <c r="E129" s="206"/>
      <c r="F129" s="206"/>
      <c r="G129" s="206"/>
      <c r="H129" s="206"/>
      <c r="I129" s="206"/>
      <c r="J129" s="206"/>
      <c r="K129" s="206"/>
      <c r="L129" s="207"/>
      <c r="M129" s="1"/>
      <c r="N129" s="1"/>
      <c r="O129" s="1"/>
      <c r="P129" s="36" t="s">
        <v>1650</v>
      </c>
      <c r="Q129" s="37" t="s">
        <v>1739</v>
      </c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20.100000000000001" customHeight="1" x14ac:dyDescent="0.3">
      <c r="A130" s="220" t="s">
        <v>1898</v>
      </c>
      <c r="B130" s="221"/>
      <c r="C130" s="221"/>
      <c r="D130" s="221"/>
      <c r="E130" s="221"/>
      <c r="F130" s="221"/>
      <c r="G130" s="221"/>
      <c r="H130" s="221"/>
      <c r="I130" s="221"/>
      <c r="J130" s="221"/>
      <c r="K130" s="221"/>
      <c r="L130" s="222"/>
      <c r="M130" s="1"/>
      <c r="N130" s="1"/>
      <c r="O130" s="1"/>
      <c r="P130" s="36" t="s">
        <v>1651</v>
      </c>
      <c r="Q130" s="37" t="s">
        <v>1652</v>
      </c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20.100000000000001" customHeight="1" x14ac:dyDescent="0.3">
      <c r="A131" s="204" t="s">
        <v>1909</v>
      </c>
      <c r="B131" s="205"/>
      <c r="C131" s="206"/>
      <c r="D131" s="206"/>
      <c r="E131" s="206"/>
      <c r="F131" s="206"/>
      <c r="G131" s="206"/>
      <c r="H131" s="206"/>
      <c r="I131" s="206"/>
      <c r="J131" s="206"/>
      <c r="K131" s="206"/>
      <c r="L131" s="207"/>
      <c r="M131" s="1"/>
      <c r="N131" s="1"/>
      <c r="O131" s="1"/>
      <c r="P131" s="36" t="s">
        <v>1653</v>
      </c>
      <c r="Q131" s="37" t="s">
        <v>1654</v>
      </c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20.100000000000001" customHeight="1" x14ac:dyDescent="0.3">
      <c r="A132" s="204" t="s">
        <v>1909</v>
      </c>
      <c r="B132" s="205"/>
      <c r="C132" s="206"/>
      <c r="D132" s="206"/>
      <c r="E132" s="206"/>
      <c r="F132" s="206"/>
      <c r="G132" s="206"/>
      <c r="H132" s="206"/>
      <c r="I132" s="206"/>
      <c r="J132" s="206"/>
      <c r="K132" s="206"/>
      <c r="L132" s="207"/>
      <c r="M132" s="1"/>
      <c r="N132" s="1"/>
      <c r="O132" s="1"/>
      <c r="P132" s="36" t="s">
        <v>1655</v>
      </c>
      <c r="Q132" s="37" t="s">
        <v>1656</v>
      </c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20.100000000000001" customHeight="1" x14ac:dyDescent="0.3">
      <c r="A133" s="204" t="s">
        <v>1909</v>
      </c>
      <c r="B133" s="205"/>
      <c r="C133" s="206"/>
      <c r="D133" s="206"/>
      <c r="E133" s="206"/>
      <c r="F133" s="206"/>
      <c r="G133" s="206"/>
      <c r="H133" s="206"/>
      <c r="I133" s="206"/>
      <c r="J133" s="206"/>
      <c r="K133" s="206"/>
      <c r="L133" s="207"/>
      <c r="M133" s="1"/>
      <c r="N133" s="1"/>
      <c r="O133" s="1"/>
      <c r="P133" s="36" t="s">
        <v>1657</v>
      </c>
      <c r="Q133" s="37" t="s">
        <v>1658</v>
      </c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20.100000000000001" customHeight="1" x14ac:dyDescent="0.3">
      <c r="A134" s="204" t="s">
        <v>1909</v>
      </c>
      <c r="B134" s="205"/>
      <c r="C134" s="206"/>
      <c r="D134" s="206"/>
      <c r="E134" s="206"/>
      <c r="F134" s="206"/>
      <c r="G134" s="206"/>
      <c r="H134" s="206"/>
      <c r="I134" s="206"/>
      <c r="J134" s="206"/>
      <c r="K134" s="206"/>
      <c r="L134" s="207"/>
      <c r="M134" s="1"/>
      <c r="N134" s="1"/>
      <c r="O134" s="1"/>
      <c r="P134" s="36" t="s">
        <v>1659</v>
      </c>
      <c r="Q134" s="37" t="s">
        <v>1660</v>
      </c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20.100000000000001" customHeight="1" x14ac:dyDescent="0.3">
      <c r="A135" s="204" t="s">
        <v>1909</v>
      </c>
      <c r="B135" s="205"/>
      <c r="C135" s="206"/>
      <c r="D135" s="206"/>
      <c r="E135" s="206"/>
      <c r="F135" s="206"/>
      <c r="G135" s="206"/>
      <c r="H135" s="206"/>
      <c r="I135" s="206"/>
      <c r="J135" s="206"/>
      <c r="K135" s="206"/>
      <c r="L135" s="207"/>
      <c r="M135" s="1"/>
      <c r="N135" s="1"/>
      <c r="O135" s="1"/>
      <c r="P135" s="36" t="s">
        <v>1661</v>
      </c>
      <c r="Q135" s="37" t="s">
        <v>1660</v>
      </c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20.100000000000001" customHeight="1" x14ac:dyDescent="0.3">
      <c r="A136" s="204" t="s">
        <v>1909</v>
      </c>
      <c r="B136" s="205"/>
      <c r="C136" s="206"/>
      <c r="D136" s="206"/>
      <c r="E136" s="206"/>
      <c r="F136" s="206"/>
      <c r="G136" s="206"/>
      <c r="H136" s="206"/>
      <c r="I136" s="206"/>
      <c r="J136" s="206"/>
      <c r="K136" s="206"/>
      <c r="L136" s="207"/>
      <c r="M136" s="1"/>
      <c r="N136" s="1"/>
      <c r="O136" s="1"/>
      <c r="P136" s="36" t="s">
        <v>1662</v>
      </c>
      <c r="Q136" s="37" t="s">
        <v>1660</v>
      </c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20.100000000000001" customHeight="1" x14ac:dyDescent="0.3">
      <c r="A137" s="204" t="s">
        <v>1909</v>
      </c>
      <c r="B137" s="205"/>
      <c r="C137" s="206"/>
      <c r="D137" s="206"/>
      <c r="E137" s="206"/>
      <c r="F137" s="206"/>
      <c r="G137" s="206"/>
      <c r="H137" s="206"/>
      <c r="I137" s="206"/>
      <c r="J137" s="206"/>
      <c r="K137" s="206"/>
      <c r="L137" s="207"/>
      <c r="M137" s="1"/>
      <c r="N137" s="1"/>
      <c r="O137" s="1"/>
      <c r="P137" s="36" t="s">
        <v>1663</v>
      </c>
      <c r="Q137" s="37" t="s">
        <v>1660</v>
      </c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20.100000000000001" customHeight="1" x14ac:dyDescent="0.3">
      <c r="A138" s="204" t="s">
        <v>1909</v>
      </c>
      <c r="B138" s="205"/>
      <c r="C138" s="206"/>
      <c r="D138" s="206"/>
      <c r="E138" s="206"/>
      <c r="F138" s="206"/>
      <c r="G138" s="206"/>
      <c r="H138" s="206"/>
      <c r="I138" s="206"/>
      <c r="J138" s="206"/>
      <c r="K138" s="206"/>
      <c r="L138" s="207"/>
      <c r="M138" s="1"/>
      <c r="N138" s="1"/>
      <c r="O138" s="1"/>
      <c r="P138" s="36" t="s">
        <v>1664</v>
      </c>
      <c r="Q138" s="37" t="s">
        <v>1660</v>
      </c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20.100000000000001" customHeight="1" x14ac:dyDescent="0.3">
      <c r="A139" s="204" t="s">
        <v>1909</v>
      </c>
      <c r="B139" s="205"/>
      <c r="C139" s="206"/>
      <c r="D139" s="206"/>
      <c r="E139" s="206"/>
      <c r="F139" s="206"/>
      <c r="G139" s="206"/>
      <c r="H139" s="206"/>
      <c r="I139" s="206"/>
      <c r="J139" s="206"/>
      <c r="K139" s="206"/>
      <c r="L139" s="207"/>
      <c r="M139" s="1"/>
      <c r="N139" s="1"/>
      <c r="O139" s="1"/>
      <c r="P139" s="36" t="s">
        <v>1665</v>
      </c>
      <c r="Q139" s="37" t="s">
        <v>1660</v>
      </c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20.100000000000001" customHeight="1" x14ac:dyDescent="0.3">
      <c r="A140" s="204" t="s">
        <v>1909</v>
      </c>
      <c r="B140" s="205"/>
      <c r="C140" s="206"/>
      <c r="D140" s="206"/>
      <c r="E140" s="206"/>
      <c r="F140" s="206"/>
      <c r="G140" s="206"/>
      <c r="H140" s="206"/>
      <c r="I140" s="206"/>
      <c r="J140" s="206"/>
      <c r="K140" s="206"/>
      <c r="L140" s="207"/>
      <c r="M140" s="1"/>
      <c r="N140" s="1"/>
      <c r="O140" s="1"/>
      <c r="P140" s="36" t="s">
        <v>1666</v>
      </c>
      <c r="Q140" s="37" t="s">
        <v>1667</v>
      </c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20.100000000000001" customHeight="1" x14ac:dyDescent="0.3">
      <c r="A141" s="220" t="s">
        <v>1899</v>
      </c>
      <c r="B141" s="221"/>
      <c r="C141" s="221"/>
      <c r="D141" s="221"/>
      <c r="E141" s="221"/>
      <c r="F141" s="221"/>
      <c r="G141" s="221"/>
      <c r="H141" s="221"/>
      <c r="I141" s="221"/>
      <c r="J141" s="221"/>
      <c r="K141" s="221"/>
      <c r="L141" s="222"/>
      <c r="M141" s="1"/>
      <c r="N141" s="1"/>
      <c r="O141" s="1"/>
      <c r="P141" s="36" t="s">
        <v>1668</v>
      </c>
      <c r="Q141" s="37" t="s">
        <v>1669</v>
      </c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20.100000000000001" customHeight="1" x14ac:dyDescent="0.3">
      <c r="A142" s="204" t="s">
        <v>1909</v>
      </c>
      <c r="B142" s="205"/>
      <c r="C142" s="206"/>
      <c r="D142" s="206"/>
      <c r="E142" s="206"/>
      <c r="F142" s="206"/>
      <c r="G142" s="206"/>
      <c r="H142" s="206"/>
      <c r="I142" s="206"/>
      <c r="J142" s="206"/>
      <c r="K142" s="206"/>
      <c r="L142" s="207"/>
      <c r="M142" s="1"/>
      <c r="N142" s="1"/>
      <c r="O142" s="1"/>
      <c r="P142" s="36" t="s">
        <v>1670</v>
      </c>
      <c r="Q142" s="37" t="s">
        <v>1671</v>
      </c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20.100000000000001" customHeight="1" x14ac:dyDescent="0.3">
      <c r="A143" s="204" t="s">
        <v>1909</v>
      </c>
      <c r="B143" s="205"/>
      <c r="C143" s="206"/>
      <c r="D143" s="206"/>
      <c r="E143" s="206"/>
      <c r="F143" s="206"/>
      <c r="G143" s="206"/>
      <c r="H143" s="206"/>
      <c r="I143" s="206"/>
      <c r="J143" s="206"/>
      <c r="K143" s="206"/>
      <c r="L143" s="207"/>
      <c r="M143" s="1"/>
      <c r="N143" s="1"/>
      <c r="O143" s="1"/>
      <c r="P143" s="36" t="s">
        <v>1672</v>
      </c>
      <c r="Q143" s="37" t="s">
        <v>1673</v>
      </c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x14ac:dyDescent="0.3">
      <c r="A144" s="204" t="s">
        <v>1909</v>
      </c>
      <c r="B144" s="205"/>
      <c r="C144" s="206"/>
      <c r="D144" s="206"/>
      <c r="E144" s="206"/>
      <c r="F144" s="206"/>
      <c r="G144" s="206"/>
      <c r="H144" s="206"/>
      <c r="I144" s="206"/>
      <c r="J144" s="206"/>
      <c r="K144" s="206"/>
      <c r="L144" s="207"/>
      <c r="M144" s="1"/>
      <c r="N144" s="1"/>
      <c r="O144" s="1"/>
      <c r="P144" s="36" t="s">
        <v>1674</v>
      </c>
      <c r="Q144" s="37" t="s">
        <v>1675</v>
      </c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x14ac:dyDescent="0.3">
      <c r="A145" s="204" t="s">
        <v>1909</v>
      </c>
      <c r="B145" s="205"/>
      <c r="C145" s="206"/>
      <c r="D145" s="206"/>
      <c r="E145" s="206"/>
      <c r="F145" s="206"/>
      <c r="G145" s="206"/>
      <c r="H145" s="206"/>
      <c r="I145" s="206"/>
      <c r="J145" s="206"/>
      <c r="K145" s="206"/>
      <c r="L145" s="207"/>
      <c r="M145" s="1"/>
      <c r="N145" s="1"/>
      <c r="O145" s="1"/>
      <c r="P145" s="36" t="s">
        <v>1676</v>
      </c>
      <c r="Q145" s="37" t="s">
        <v>1677</v>
      </c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x14ac:dyDescent="0.3">
      <c r="A146" s="220" t="s">
        <v>1900</v>
      </c>
      <c r="B146" s="221"/>
      <c r="C146" s="221"/>
      <c r="D146" s="221"/>
      <c r="E146" s="221"/>
      <c r="F146" s="221"/>
      <c r="G146" s="221"/>
      <c r="H146" s="221"/>
      <c r="I146" s="221"/>
      <c r="J146" s="221"/>
      <c r="K146" s="221"/>
      <c r="L146" s="222"/>
      <c r="M146" s="1"/>
      <c r="N146" s="1"/>
      <c r="O146" s="1"/>
      <c r="P146" s="36" t="s">
        <v>1678</v>
      </c>
      <c r="Q146" s="37" t="s">
        <v>1679</v>
      </c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x14ac:dyDescent="0.3">
      <c r="A147" s="204" t="s">
        <v>1909</v>
      </c>
      <c r="B147" s="205"/>
      <c r="C147" s="206"/>
      <c r="D147" s="206"/>
      <c r="E147" s="206"/>
      <c r="F147" s="206"/>
      <c r="G147" s="206"/>
      <c r="H147" s="206"/>
      <c r="I147" s="206"/>
      <c r="J147" s="206"/>
      <c r="K147" s="206"/>
      <c r="L147" s="207"/>
      <c r="M147" s="1"/>
      <c r="N147" s="1"/>
      <c r="O147" s="1"/>
      <c r="P147" s="36" t="s">
        <v>1680</v>
      </c>
      <c r="Q147" s="37" t="s">
        <v>1681</v>
      </c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x14ac:dyDescent="0.3">
      <c r="A148" s="204" t="s">
        <v>1909</v>
      </c>
      <c r="B148" s="205"/>
      <c r="C148" s="206"/>
      <c r="D148" s="206"/>
      <c r="E148" s="206"/>
      <c r="F148" s="206"/>
      <c r="G148" s="206"/>
      <c r="H148" s="206"/>
      <c r="I148" s="206"/>
      <c r="J148" s="206"/>
      <c r="K148" s="206"/>
      <c r="L148" s="207"/>
      <c r="M148" s="1"/>
      <c r="N148" s="1"/>
      <c r="O148" s="1"/>
      <c r="P148" s="36" t="s">
        <v>1682</v>
      </c>
      <c r="Q148" s="37" t="s">
        <v>1740</v>
      </c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x14ac:dyDescent="0.3">
      <c r="A149" s="204" t="s">
        <v>1909</v>
      </c>
      <c r="B149" s="205"/>
      <c r="C149" s="206"/>
      <c r="D149" s="206"/>
      <c r="E149" s="206"/>
      <c r="F149" s="206"/>
      <c r="G149" s="206"/>
      <c r="H149" s="206"/>
      <c r="I149" s="206"/>
      <c r="J149" s="206"/>
      <c r="K149" s="206"/>
      <c r="L149" s="207"/>
      <c r="M149" s="1"/>
      <c r="N149" s="1"/>
      <c r="O149" s="1"/>
      <c r="P149" s="36" t="s">
        <v>1683</v>
      </c>
      <c r="Q149" s="37" t="s">
        <v>1684</v>
      </c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x14ac:dyDescent="0.3">
      <c r="A150" s="204" t="s">
        <v>1909</v>
      </c>
      <c r="B150" s="205"/>
      <c r="C150" s="206"/>
      <c r="D150" s="206"/>
      <c r="E150" s="206"/>
      <c r="F150" s="206"/>
      <c r="G150" s="206"/>
      <c r="H150" s="206"/>
      <c r="I150" s="206"/>
      <c r="J150" s="206"/>
      <c r="K150" s="206"/>
      <c r="L150" s="207"/>
      <c r="M150" s="1"/>
      <c r="N150" s="1"/>
      <c r="O150" s="1"/>
      <c r="P150" s="36" t="s">
        <v>1685</v>
      </c>
      <c r="Q150" s="37" t="s">
        <v>1741</v>
      </c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x14ac:dyDescent="0.3">
      <c r="A151" s="220" t="s">
        <v>1901</v>
      </c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  <c r="L151" s="222"/>
      <c r="M151" s="1"/>
      <c r="N151" s="1"/>
      <c r="O151" s="1"/>
      <c r="P151" s="36" t="s">
        <v>1686</v>
      </c>
      <c r="Q151" s="37" t="s">
        <v>1687</v>
      </c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x14ac:dyDescent="0.3">
      <c r="A152" s="204" t="s">
        <v>1909</v>
      </c>
      <c r="B152" s="205"/>
      <c r="C152" s="206"/>
      <c r="D152" s="206"/>
      <c r="E152" s="206"/>
      <c r="F152" s="206"/>
      <c r="G152" s="206"/>
      <c r="H152" s="206"/>
      <c r="I152" s="206"/>
      <c r="J152" s="206"/>
      <c r="K152" s="206"/>
      <c r="L152" s="207"/>
      <c r="M152" s="1"/>
      <c r="N152" s="1"/>
      <c r="O152" s="1"/>
      <c r="P152" s="36" t="s">
        <v>1688</v>
      </c>
      <c r="Q152" s="37" t="s">
        <v>1689</v>
      </c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x14ac:dyDescent="0.3">
      <c r="A153" s="204" t="s">
        <v>1909</v>
      </c>
      <c r="B153" s="205"/>
      <c r="C153" s="206"/>
      <c r="D153" s="206"/>
      <c r="E153" s="206"/>
      <c r="F153" s="206"/>
      <c r="G153" s="206"/>
      <c r="H153" s="206"/>
      <c r="I153" s="206"/>
      <c r="J153" s="206"/>
      <c r="K153" s="206"/>
      <c r="L153" s="207"/>
      <c r="M153" s="1"/>
      <c r="N153" s="1"/>
      <c r="O153" s="1"/>
      <c r="P153" s="36" t="s">
        <v>1690</v>
      </c>
      <c r="Q153" s="37" t="s">
        <v>1691</v>
      </c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x14ac:dyDescent="0.3">
      <c r="A154" s="204" t="s">
        <v>1909</v>
      </c>
      <c r="B154" s="205"/>
      <c r="C154" s="206"/>
      <c r="D154" s="206"/>
      <c r="E154" s="206"/>
      <c r="F154" s="206"/>
      <c r="G154" s="206"/>
      <c r="H154" s="206"/>
      <c r="I154" s="206"/>
      <c r="J154" s="206"/>
      <c r="K154" s="206"/>
      <c r="L154" s="207"/>
      <c r="M154" s="1"/>
      <c r="N154" s="1"/>
      <c r="O154" s="1"/>
      <c r="P154" s="36" t="s">
        <v>1692</v>
      </c>
      <c r="Q154" s="37" t="s">
        <v>1742</v>
      </c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5" thickBot="1" x14ac:dyDescent="0.35">
      <c r="A155" s="208" t="s">
        <v>1909</v>
      </c>
      <c r="B155" s="209"/>
      <c r="C155" s="210"/>
      <c r="D155" s="210"/>
      <c r="E155" s="210"/>
      <c r="F155" s="210"/>
      <c r="G155" s="210"/>
      <c r="H155" s="210"/>
      <c r="I155" s="210"/>
      <c r="J155" s="210"/>
      <c r="K155" s="210"/>
      <c r="L155" s="211"/>
      <c r="M155" s="1"/>
      <c r="N155" s="1"/>
      <c r="O155" s="1"/>
      <c r="P155" s="36" t="s">
        <v>1693</v>
      </c>
      <c r="Q155" s="37" t="s">
        <v>1694</v>
      </c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x14ac:dyDescent="0.3">
      <c r="M156" s="1"/>
      <c r="N156" s="1"/>
      <c r="O156" s="1"/>
      <c r="P156" s="36" t="s">
        <v>1695</v>
      </c>
      <c r="Q156" s="37" t="s">
        <v>1696</v>
      </c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x14ac:dyDescent="0.3">
      <c r="M157" s="1"/>
      <c r="N157" s="1"/>
      <c r="O157" s="1"/>
      <c r="P157" s="36" t="s">
        <v>1697</v>
      </c>
      <c r="Q157" s="37" t="s">
        <v>1698</v>
      </c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x14ac:dyDescent="0.3">
      <c r="M158" s="1"/>
      <c r="N158" s="1"/>
      <c r="O158" s="1"/>
      <c r="P158" s="36" t="s">
        <v>1699</v>
      </c>
      <c r="Q158" s="37" t="s">
        <v>1700</v>
      </c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x14ac:dyDescent="0.3">
      <c r="M159" s="1"/>
      <c r="N159" s="1"/>
      <c r="O159" s="1"/>
      <c r="P159" s="36" t="s">
        <v>1701</v>
      </c>
      <c r="Q159" s="37" t="s">
        <v>1702</v>
      </c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x14ac:dyDescent="0.3">
      <c r="M160" s="1"/>
      <c r="N160" s="1"/>
      <c r="O160" s="1"/>
      <c r="P160" s="36" t="s">
        <v>1703</v>
      </c>
      <c r="Q160" s="37" t="s">
        <v>1704</v>
      </c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3:30" x14ac:dyDescent="0.3">
      <c r="M161" s="1"/>
      <c r="N161" s="1"/>
      <c r="O161" s="1"/>
      <c r="P161" s="36" t="s">
        <v>1705</v>
      </c>
      <c r="Q161" s="37" t="s">
        <v>1706</v>
      </c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3:30" x14ac:dyDescent="0.3">
      <c r="M162" s="1"/>
      <c r="N162" s="1"/>
      <c r="O162" s="1"/>
      <c r="P162" s="36" t="s">
        <v>1707</v>
      </c>
      <c r="Q162" s="37" t="s">
        <v>1708</v>
      </c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3:30" x14ac:dyDescent="0.3">
      <c r="M163" s="1"/>
      <c r="N163" s="1"/>
      <c r="O163" s="1"/>
      <c r="P163" s="36" t="s">
        <v>31</v>
      </c>
      <c r="Q163" s="37" t="s">
        <v>1327</v>
      </c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3:30" x14ac:dyDescent="0.3">
      <c r="M164" s="1"/>
      <c r="N164" s="1"/>
      <c r="O164" s="1"/>
      <c r="P164" s="36" t="s">
        <v>32</v>
      </c>
      <c r="Q164" s="37" t="s">
        <v>33</v>
      </c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3:30" x14ac:dyDescent="0.3">
      <c r="M165" s="1"/>
      <c r="N165" s="1"/>
      <c r="O165" s="1"/>
      <c r="P165" s="36" t="s">
        <v>34</v>
      </c>
      <c r="Q165" s="37" t="s">
        <v>35</v>
      </c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3:30" x14ac:dyDescent="0.3">
      <c r="M166" s="1"/>
      <c r="N166" s="1"/>
      <c r="O166" s="1"/>
      <c r="P166" s="36" t="s">
        <v>36</v>
      </c>
      <c r="Q166" s="37" t="s">
        <v>37</v>
      </c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3:30" x14ac:dyDescent="0.3">
      <c r="M167" s="1"/>
      <c r="N167" s="1"/>
      <c r="O167" s="1"/>
      <c r="P167" s="36" t="s">
        <v>38</v>
      </c>
      <c r="Q167" s="37" t="s">
        <v>39</v>
      </c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3:30" x14ac:dyDescent="0.3">
      <c r="M168" s="1"/>
      <c r="N168" s="1"/>
      <c r="O168" s="1"/>
      <c r="P168" s="36" t="s">
        <v>40</v>
      </c>
      <c r="Q168" s="37" t="s">
        <v>41</v>
      </c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3:30" x14ac:dyDescent="0.3">
      <c r="M169" s="1"/>
      <c r="N169" s="1"/>
      <c r="O169" s="1"/>
      <c r="P169" s="36" t="s">
        <v>42</v>
      </c>
      <c r="Q169" s="37" t="s">
        <v>1328</v>
      </c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3:30" x14ac:dyDescent="0.3">
      <c r="M170" s="1"/>
      <c r="N170" s="1"/>
      <c r="O170" s="1"/>
      <c r="P170" s="36" t="s">
        <v>43</v>
      </c>
      <c r="Q170" s="37" t="s">
        <v>1743</v>
      </c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3:30" x14ac:dyDescent="0.3">
      <c r="M171" s="1"/>
      <c r="N171" s="1"/>
      <c r="O171" s="1"/>
      <c r="P171" s="36" t="s">
        <v>44</v>
      </c>
      <c r="Q171" s="37" t="s">
        <v>45</v>
      </c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3:30" x14ac:dyDescent="0.3">
      <c r="M172" s="1"/>
      <c r="N172" s="1"/>
      <c r="O172" s="1"/>
      <c r="P172" s="36" t="s">
        <v>46</v>
      </c>
      <c r="Q172" s="37" t="s">
        <v>47</v>
      </c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3:30" x14ac:dyDescent="0.3">
      <c r="M173" s="1"/>
      <c r="N173" s="1"/>
      <c r="O173" s="1"/>
      <c r="P173" s="36" t="s">
        <v>48</v>
      </c>
      <c r="Q173" s="37" t="s">
        <v>49</v>
      </c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3:30" x14ac:dyDescent="0.3">
      <c r="M174" s="1"/>
      <c r="N174" s="1"/>
      <c r="O174" s="1"/>
      <c r="P174" s="36" t="s">
        <v>50</v>
      </c>
      <c r="Q174" s="37" t="s">
        <v>51</v>
      </c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3:30" x14ac:dyDescent="0.3">
      <c r="M175" s="1"/>
      <c r="N175" s="1"/>
      <c r="O175" s="1"/>
      <c r="P175" s="36" t="s">
        <v>52</v>
      </c>
      <c r="Q175" s="37" t="s">
        <v>53</v>
      </c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3:30" x14ac:dyDescent="0.3">
      <c r="M176" s="1"/>
      <c r="N176" s="1"/>
      <c r="O176" s="1"/>
      <c r="P176" s="36" t="s">
        <v>54</v>
      </c>
      <c r="Q176" s="37" t="s">
        <v>1744</v>
      </c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3:30" x14ac:dyDescent="0.3">
      <c r="M177" s="1"/>
      <c r="N177" s="1"/>
      <c r="O177" s="1"/>
      <c r="P177" s="36" t="s">
        <v>1433</v>
      </c>
      <c r="Q177" s="37" t="s">
        <v>1329</v>
      </c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3:30" x14ac:dyDescent="0.3">
      <c r="M178" s="1"/>
      <c r="N178" s="1"/>
      <c r="O178" s="1"/>
      <c r="P178" s="36" t="s">
        <v>55</v>
      </c>
      <c r="Q178" s="37" t="s">
        <v>56</v>
      </c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3:30" x14ac:dyDescent="0.3">
      <c r="M179" s="1"/>
      <c r="N179" s="1"/>
      <c r="O179" s="1"/>
      <c r="P179" s="36" t="s">
        <v>57</v>
      </c>
      <c r="Q179" s="37" t="s">
        <v>58</v>
      </c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3:30" x14ac:dyDescent="0.3">
      <c r="M180" s="1"/>
      <c r="N180" s="1"/>
      <c r="O180" s="1"/>
      <c r="P180" s="36" t="s">
        <v>59</v>
      </c>
      <c r="Q180" s="37" t="s">
        <v>1745</v>
      </c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3:30" x14ac:dyDescent="0.3">
      <c r="M181" s="1"/>
      <c r="N181" s="1"/>
      <c r="O181" s="1"/>
      <c r="P181" s="36" t="s">
        <v>60</v>
      </c>
      <c r="Q181" s="37" t="s">
        <v>1746</v>
      </c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3:30" x14ac:dyDescent="0.3">
      <c r="M182" s="1"/>
      <c r="N182" s="1"/>
      <c r="O182" s="1"/>
      <c r="P182" s="36" t="s">
        <v>61</v>
      </c>
      <c r="Q182" s="37" t="s">
        <v>62</v>
      </c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3:30" x14ac:dyDescent="0.3">
      <c r="M183" s="1"/>
      <c r="N183" s="1"/>
      <c r="O183" s="1"/>
      <c r="P183" s="36" t="s">
        <v>63</v>
      </c>
      <c r="Q183" s="37" t="s">
        <v>1308</v>
      </c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3:30" x14ac:dyDescent="0.3">
      <c r="M184" s="1"/>
      <c r="N184" s="1"/>
      <c r="O184" s="1"/>
      <c r="P184" s="36" t="s">
        <v>64</v>
      </c>
      <c r="Q184" s="37" t="s">
        <v>65</v>
      </c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3:30" x14ac:dyDescent="0.3">
      <c r="M185" s="1"/>
      <c r="N185" s="1"/>
      <c r="O185" s="1"/>
      <c r="P185" s="36" t="s">
        <v>66</v>
      </c>
      <c r="Q185" s="37" t="s">
        <v>67</v>
      </c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3:30" x14ac:dyDescent="0.3">
      <c r="M186" s="1"/>
      <c r="N186" s="1"/>
      <c r="O186" s="1"/>
      <c r="P186" s="36" t="s">
        <v>68</v>
      </c>
      <c r="Q186" s="37" t="s">
        <v>69</v>
      </c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3:30" x14ac:dyDescent="0.3">
      <c r="M187" s="1"/>
      <c r="N187" s="1"/>
      <c r="O187" s="1"/>
      <c r="P187" s="36" t="s">
        <v>70</v>
      </c>
      <c r="Q187" s="37" t="s">
        <v>71</v>
      </c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3:30" x14ac:dyDescent="0.3">
      <c r="M188" s="1"/>
      <c r="N188" s="1"/>
      <c r="O188" s="1"/>
      <c r="P188" s="36" t="s">
        <v>72</v>
      </c>
      <c r="Q188" s="37" t="s">
        <v>73</v>
      </c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3:30" x14ac:dyDescent="0.3">
      <c r="M189" s="1"/>
      <c r="N189" s="1"/>
      <c r="O189" s="1"/>
      <c r="P189" s="36" t="s">
        <v>74</v>
      </c>
      <c r="Q189" s="37" t="s">
        <v>75</v>
      </c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3:30" x14ac:dyDescent="0.3">
      <c r="M190" s="1"/>
      <c r="N190" s="1"/>
      <c r="O190" s="1"/>
      <c r="P190" s="36" t="s">
        <v>76</v>
      </c>
      <c r="Q190" s="37" t="s">
        <v>77</v>
      </c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3:30" x14ac:dyDescent="0.3">
      <c r="M191" s="1"/>
      <c r="N191" s="1"/>
      <c r="O191" s="1"/>
      <c r="P191" s="36" t="s">
        <v>78</v>
      </c>
      <c r="Q191" s="37" t="s">
        <v>79</v>
      </c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3:30" x14ac:dyDescent="0.3">
      <c r="M192" s="1"/>
      <c r="N192" s="1"/>
      <c r="O192" s="1"/>
      <c r="P192" s="36" t="s">
        <v>1434</v>
      </c>
      <c r="Q192" s="37" t="s">
        <v>79</v>
      </c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3:30" x14ac:dyDescent="0.3">
      <c r="M193" s="1"/>
      <c r="N193" s="1"/>
      <c r="O193" s="1"/>
      <c r="P193" s="36" t="s">
        <v>1435</v>
      </c>
      <c r="Q193" s="37" t="s">
        <v>79</v>
      </c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3:30" x14ac:dyDescent="0.3">
      <c r="M194" s="1"/>
      <c r="N194" s="1"/>
      <c r="O194" s="1"/>
      <c r="P194" s="36" t="s">
        <v>1436</v>
      </c>
      <c r="Q194" s="37" t="s">
        <v>79</v>
      </c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3:30" x14ac:dyDescent="0.3">
      <c r="M195" s="1"/>
      <c r="N195" s="1"/>
      <c r="O195" s="1"/>
      <c r="P195" s="36" t="s">
        <v>1437</v>
      </c>
      <c r="Q195" s="37" t="s">
        <v>79</v>
      </c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3:30" x14ac:dyDescent="0.3">
      <c r="M196" s="1"/>
      <c r="N196" s="1"/>
      <c r="O196" s="1"/>
      <c r="P196" s="36" t="s">
        <v>1438</v>
      </c>
      <c r="Q196" s="37" t="s">
        <v>79</v>
      </c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3:30" x14ac:dyDescent="0.3">
      <c r="M197" s="1"/>
      <c r="N197" s="1"/>
      <c r="O197" s="1"/>
      <c r="P197" s="36" t="s">
        <v>1439</v>
      </c>
      <c r="Q197" s="37" t="s">
        <v>79</v>
      </c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3:30" x14ac:dyDescent="0.3">
      <c r="M198" s="1"/>
      <c r="N198" s="1"/>
      <c r="O198" s="1"/>
      <c r="P198" s="36" t="s">
        <v>1440</v>
      </c>
      <c r="Q198" s="37" t="s">
        <v>79</v>
      </c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3:30" x14ac:dyDescent="0.3">
      <c r="M199" s="1"/>
      <c r="N199" s="1"/>
      <c r="O199" s="1"/>
      <c r="P199" s="36" t="s">
        <v>1441</v>
      </c>
      <c r="Q199" s="37" t="s">
        <v>79</v>
      </c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3:30" x14ac:dyDescent="0.3">
      <c r="M200" s="1"/>
      <c r="N200" s="1"/>
      <c r="O200" s="1"/>
      <c r="P200" s="36" t="s">
        <v>1442</v>
      </c>
      <c r="Q200" s="37" t="s">
        <v>79</v>
      </c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3:30" x14ac:dyDescent="0.3">
      <c r="M201" s="1"/>
      <c r="N201" s="1"/>
      <c r="O201" s="1"/>
      <c r="P201" s="36" t="s">
        <v>1443</v>
      </c>
      <c r="Q201" s="37" t="s">
        <v>79</v>
      </c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3:30" x14ac:dyDescent="0.3">
      <c r="M202" s="1"/>
      <c r="N202" s="1"/>
      <c r="O202" s="1"/>
      <c r="P202" s="36" t="s">
        <v>1444</v>
      </c>
      <c r="Q202" s="37" t="s">
        <v>79</v>
      </c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3:30" x14ac:dyDescent="0.3">
      <c r="M203" s="1"/>
      <c r="N203" s="1"/>
      <c r="O203" s="1"/>
      <c r="P203" s="36" t="s">
        <v>1445</v>
      </c>
      <c r="Q203" s="37" t="s">
        <v>79</v>
      </c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3:30" x14ac:dyDescent="0.3">
      <c r="M204" s="1"/>
      <c r="N204" s="1"/>
      <c r="O204" s="1"/>
      <c r="P204" s="36" t="s">
        <v>1446</v>
      </c>
      <c r="Q204" s="37" t="s">
        <v>79</v>
      </c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3:30" x14ac:dyDescent="0.3">
      <c r="M205" s="1"/>
      <c r="N205" s="1"/>
      <c r="O205" s="1"/>
      <c r="P205" s="36" t="s">
        <v>1447</v>
      </c>
      <c r="Q205" s="37" t="s">
        <v>79</v>
      </c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3:30" x14ac:dyDescent="0.3">
      <c r="M206" s="1"/>
      <c r="N206" s="1"/>
      <c r="O206" s="1"/>
      <c r="P206" s="36" t="s">
        <v>1448</v>
      </c>
      <c r="Q206" s="37" t="s">
        <v>79</v>
      </c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3:30" x14ac:dyDescent="0.3">
      <c r="M207" s="1"/>
      <c r="N207" s="1"/>
      <c r="O207" s="1"/>
      <c r="P207" s="36" t="s">
        <v>1449</v>
      </c>
      <c r="Q207" s="37" t="s">
        <v>79</v>
      </c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3:30" x14ac:dyDescent="0.3">
      <c r="M208" s="1"/>
      <c r="N208" s="1"/>
      <c r="O208" s="1"/>
      <c r="P208" s="36" t="s">
        <v>80</v>
      </c>
      <c r="Q208" s="37" t="s">
        <v>81</v>
      </c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3:30" x14ac:dyDescent="0.3">
      <c r="M209" s="1"/>
      <c r="N209" s="1"/>
      <c r="O209" s="1"/>
      <c r="P209" s="36" t="s">
        <v>82</v>
      </c>
      <c r="Q209" s="37" t="s">
        <v>83</v>
      </c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3:30" x14ac:dyDescent="0.3">
      <c r="M210" s="1"/>
      <c r="N210" s="1"/>
      <c r="O210" s="1"/>
      <c r="P210" s="36" t="s">
        <v>84</v>
      </c>
      <c r="Q210" s="37" t="s">
        <v>1747</v>
      </c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3:30" x14ac:dyDescent="0.3">
      <c r="M211" s="1"/>
      <c r="N211" s="1"/>
      <c r="O211" s="1"/>
      <c r="P211" s="36" t="s">
        <v>85</v>
      </c>
      <c r="Q211" s="37" t="s">
        <v>86</v>
      </c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3:30" x14ac:dyDescent="0.3">
      <c r="M212" s="1"/>
      <c r="N212" s="1"/>
      <c r="O212" s="1"/>
      <c r="P212" s="36" t="s">
        <v>87</v>
      </c>
      <c r="Q212" s="37" t="s">
        <v>1748</v>
      </c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3:30" x14ac:dyDescent="0.3">
      <c r="M213" s="1"/>
      <c r="N213" s="1"/>
      <c r="O213" s="1"/>
      <c r="P213" s="36" t="s">
        <v>88</v>
      </c>
      <c r="Q213" s="37" t="s">
        <v>89</v>
      </c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3:30" x14ac:dyDescent="0.3">
      <c r="M214" s="1"/>
      <c r="N214" s="1"/>
      <c r="O214" s="1"/>
      <c r="P214" s="36" t="s">
        <v>90</v>
      </c>
      <c r="Q214" s="37" t="s">
        <v>1330</v>
      </c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3:30" x14ac:dyDescent="0.3">
      <c r="M215" s="1"/>
      <c r="N215" s="1"/>
      <c r="O215" s="1"/>
      <c r="P215" s="36" t="s">
        <v>91</v>
      </c>
      <c r="Q215" s="37" t="s">
        <v>92</v>
      </c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3:30" x14ac:dyDescent="0.3">
      <c r="M216" s="1"/>
      <c r="N216" s="1"/>
      <c r="O216" s="1"/>
      <c r="P216" s="36" t="s">
        <v>93</v>
      </c>
      <c r="Q216" s="37" t="s">
        <v>94</v>
      </c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3:30" x14ac:dyDescent="0.3">
      <c r="M217" s="1"/>
      <c r="N217" s="1"/>
      <c r="O217" s="1"/>
      <c r="P217" s="36" t="s">
        <v>1450</v>
      </c>
      <c r="Q217" s="37" t="s">
        <v>1331</v>
      </c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3:30" x14ac:dyDescent="0.3">
      <c r="M218" s="1"/>
      <c r="N218" s="1"/>
      <c r="O218" s="1"/>
      <c r="P218" s="36" t="s">
        <v>95</v>
      </c>
      <c r="Q218" s="37" t="s">
        <v>1749</v>
      </c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3:30" x14ac:dyDescent="0.3">
      <c r="M219" s="1"/>
      <c r="N219" s="1"/>
      <c r="O219" s="1"/>
      <c r="P219" s="36" t="s">
        <v>96</v>
      </c>
      <c r="Q219" s="37" t="s">
        <v>1750</v>
      </c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3:30" x14ac:dyDescent="0.3">
      <c r="M220" s="1"/>
      <c r="N220" s="1"/>
      <c r="O220" s="1"/>
      <c r="P220" s="36" t="s">
        <v>97</v>
      </c>
      <c r="Q220" s="37" t="s">
        <v>1751</v>
      </c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3:30" x14ac:dyDescent="0.3">
      <c r="M221" s="1"/>
      <c r="N221" s="1"/>
      <c r="O221" s="1"/>
      <c r="P221" s="36" t="s">
        <v>98</v>
      </c>
      <c r="Q221" s="37" t="s">
        <v>1752</v>
      </c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3:30" x14ac:dyDescent="0.3">
      <c r="M222" s="1"/>
      <c r="N222" s="1"/>
      <c r="O222" s="1"/>
      <c r="P222" s="36" t="s">
        <v>99</v>
      </c>
      <c r="Q222" s="37" t="s">
        <v>1753</v>
      </c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3:30" x14ac:dyDescent="0.3">
      <c r="M223" s="1"/>
      <c r="N223" s="1"/>
      <c r="O223" s="1"/>
      <c r="P223" s="36" t="s">
        <v>100</v>
      </c>
      <c r="Q223" s="37" t="s">
        <v>1754</v>
      </c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3:30" x14ac:dyDescent="0.3">
      <c r="M224" s="1"/>
      <c r="N224" s="1"/>
      <c r="O224" s="1"/>
      <c r="P224" s="36" t="s">
        <v>1451</v>
      </c>
      <c r="Q224" s="37" t="s">
        <v>1755</v>
      </c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3:30" x14ac:dyDescent="0.3">
      <c r="M225" s="1"/>
      <c r="N225" s="1"/>
      <c r="O225" s="1"/>
      <c r="P225" s="36" t="s">
        <v>1452</v>
      </c>
      <c r="Q225" s="37" t="s">
        <v>102</v>
      </c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3:30" x14ac:dyDescent="0.3">
      <c r="M226" s="1"/>
      <c r="N226" s="1"/>
      <c r="O226" s="1"/>
      <c r="P226" s="36" t="s">
        <v>101</v>
      </c>
      <c r="Q226" s="37" t="s">
        <v>102</v>
      </c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3:30" x14ac:dyDescent="0.3">
      <c r="M227" s="1"/>
      <c r="N227" s="1"/>
      <c r="O227" s="1"/>
      <c r="P227" s="36" t="s">
        <v>103</v>
      </c>
      <c r="Q227" s="37" t="s">
        <v>104</v>
      </c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3:30" x14ac:dyDescent="0.3">
      <c r="M228" s="1"/>
      <c r="N228" s="1"/>
      <c r="O228" s="1"/>
      <c r="P228" s="36" t="s">
        <v>105</v>
      </c>
      <c r="Q228" s="37" t="s">
        <v>1756</v>
      </c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3:30" x14ac:dyDescent="0.3">
      <c r="M229" s="1"/>
      <c r="N229" s="1"/>
      <c r="O229" s="1"/>
      <c r="P229" s="36" t="s">
        <v>106</v>
      </c>
      <c r="Q229" s="37" t="s">
        <v>107</v>
      </c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3:30" x14ac:dyDescent="0.3">
      <c r="M230" s="1"/>
      <c r="N230" s="1"/>
      <c r="O230" s="1"/>
      <c r="P230" s="36" t="s">
        <v>108</v>
      </c>
      <c r="Q230" s="37" t="s">
        <v>1757</v>
      </c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3:30" x14ac:dyDescent="0.3">
      <c r="M231" s="1"/>
      <c r="N231" s="1"/>
      <c r="O231" s="1"/>
      <c r="P231" s="36" t="s">
        <v>109</v>
      </c>
      <c r="Q231" s="37" t="s">
        <v>110</v>
      </c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3:30" x14ac:dyDescent="0.3">
      <c r="M232" s="1"/>
      <c r="N232" s="1"/>
      <c r="O232" s="1"/>
      <c r="P232" s="36" t="s">
        <v>111</v>
      </c>
      <c r="Q232" s="37" t="s">
        <v>1758</v>
      </c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3:30" x14ac:dyDescent="0.3">
      <c r="M233" s="1"/>
      <c r="N233" s="1"/>
      <c r="O233" s="1"/>
      <c r="P233" s="36" t="s">
        <v>112</v>
      </c>
      <c r="Q233" s="37" t="s">
        <v>1759</v>
      </c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3:30" x14ac:dyDescent="0.3">
      <c r="M234" s="1"/>
      <c r="N234" s="1"/>
      <c r="O234" s="1"/>
      <c r="P234" s="36" t="s">
        <v>113</v>
      </c>
      <c r="Q234" s="37" t="s">
        <v>114</v>
      </c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3:30" x14ac:dyDescent="0.3">
      <c r="M235" s="1"/>
      <c r="N235" s="1"/>
      <c r="O235" s="1"/>
      <c r="P235" s="36" t="s">
        <v>115</v>
      </c>
      <c r="Q235" s="37" t="s">
        <v>116</v>
      </c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3:30" x14ac:dyDescent="0.3">
      <c r="M236" s="1"/>
      <c r="N236" s="1"/>
      <c r="O236" s="1"/>
      <c r="P236" s="36" t="s">
        <v>117</v>
      </c>
      <c r="Q236" s="37" t="s">
        <v>118</v>
      </c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3:30" x14ac:dyDescent="0.3">
      <c r="M237" s="1"/>
      <c r="N237" s="1"/>
      <c r="O237" s="1"/>
      <c r="P237" s="36" t="s">
        <v>119</v>
      </c>
      <c r="Q237" s="37" t="s">
        <v>120</v>
      </c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3:30" x14ac:dyDescent="0.3">
      <c r="M238" s="1"/>
      <c r="N238" s="1"/>
      <c r="O238" s="1"/>
      <c r="P238" s="36" t="s">
        <v>1453</v>
      </c>
      <c r="Q238" s="37" t="s">
        <v>1332</v>
      </c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3:30" x14ac:dyDescent="0.3">
      <c r="M239" s="1"/>
      <c r="N239" s="1"/>
      <c r="O239" s="1"/>
      <c r="P239" s="36" t="s">
        <v>121</v>
      </c>
      <c r="Q239" s="37" t="s">
        <v>122</v>
      </c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3:30" x14ac:dyDescent="0.3">
      <c r="M240" s="1"/>
      <c r="N240" s="1"/>
      <c r="O240" s="1"/>
      <c r="P240" s="36" t="s">
        <v>123</v>
      </c>
      <c r="Q240" s="37" t="s">
        <v>578</v>
      </c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3:30" x14ac:dyDescent="0.3">
      <c r="M241" s="1"/>
      <c r="N241" s="1"/>
      <c r="O241" s="1"/>
      <c r="P241" s="36" t="s">
        <v>124</v>
      </c>
      <c r="Q241" s="37" t="s">
        <v>125</v>
      </c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3:30" x14ac:dyDescent="0.3">
      <c r="M242" s="1"/>
      <c r="N242" s="1"/>
      <c r="O242" s="1"/>
      <c r="P242" s="36" t="s">
        <v>126</v>
      </c>
      <c r="Q242" s="37" t="s">
        <v>1760</v>
      </c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3:30" x14ac:dyDescent="0.3">
      <c r="M243" s="1"/>
      <c r="N243" s="1"/>
      <c r="O243" s="1"/>
      <c r="P243" s="36" t="s">
        <v>127</v>
      </c>
      <c r="Q243" s="37" t="s">
        <v>128</v>
      </c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3:30" x14ac:dyDescent="0.3">
      <c r="M244" s="1"/>
      <c r="N244" s="1"/>
      <c r="O244" s="1"/>
      <c r="P244" s="36" t="s">
        <v>129</v>
      </c>
      <c r="Q244" s="37" t="s">
        <v>1761</v>
      </c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3:30" x14ac:dyDescent="0.3">
      <c r="M245" s="1"/>
      <c r="N245" s="1"/>
      <c r="O245" s="1"/>
      <c r="P245" s="36" t="s">
        <v>130</v>
      </c>
      <c r="Q245" s="37" t="s">
        <v>131</v>
      </c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3:30" x14ac:dyDescent="0.3">
      <c r="M246" s="1"/>
      <c r="N246" s="1"/>
      <c r="O246" s="1"/>
      <c r="P246" s="36" t="s">
        <v>132</v>
      </c>
      <c r="Q246" s="37" t="s">
        <v>133</v>
      </c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3:30" x14ac:dyDescent="0.3">
      <c r="M247" s="1"/>
      <c r="N247" s="1"/>
      <c r="O247" s="1"/>
      <c r="P247" s="36" t="s">
        <v>134</v>
      </c>
      <c r="Q247" s="37" t="s">
        <v>135</v>
      </c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3:30" x14ac:dyDescent="0.3">
      <c r="M248" s="1"/>
      <c r="N248" s="1"/>
      <c r="O248" s="1"/>
      <c r="P248" s="36" t="s">
        <v>136</v>
      </c>
      <c r="Q248" s="37" t="s">
        <v>137</v>
      </c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3:30" x14ac:dyDescent="0.3">
      <c r="M249" s="1"/>
      <c r="N249" s="1"/>
      <c r="O249" s="1"/>
      <c r="P249" s="36" t="s">
        <v>138</v>
      </c>
      <c r="Q249" s="37" t="s">
        <v>139</v>
      </c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3:30" x14ac:dyDescent="0.3">
      <c r="M250" s="1"/>
      <c r="N250" s="1"/>
      <c r="O250" s="1"/>
      <c r="P250" s="36" t="s">
        <v>140</v>
      </c>
      <c r="Q250" s="37" t="s">
        <v>141</v>
      </c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3:30" x14ac:dyDescent="0.3">
      <c r="M251" s="1"/>
      <c r="N251" s="1"/>
      <c r="O251" s="1"/>
      <c r="P251" s="36" t="s">
        <v>142</v>
      </c>
      <c r="Q251" s="37" t="s">
        <v>1762</v>
      </c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3:30" x14ac:dyDescent="0.3">
      <c r="M252" s="1"/>
      <c r="N252" s="1"/>
      <c r="O252" s="1"/>
      <c r="P252" s="36" t="s">
        <v>143</v>
      </c>
      <c r="Q252" s="37" t="s">
        <v>144</v>
      </c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3:30" x14ac:dyDescent="0.3">
      <c r="M253" s="1"/>
      <c r="N253" s="1"/>
      <c r="O253" s="1"/>
      <c r="P253" s="36" t="s">
        <v>145</v>
      </c>
      <c r="Q253" s="37" t="s">
        <v>1763</v>
      </c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3:30" x14ac:dyDescent="0.3">
      <c r="M254" s="1"/>
      <c r="N254" s="1"/>
      <c r="O254" s="1"/>
      <c r="P254" s="36" t="s">
        <v>146</v>
      </c>
      <c r="Q254" s="37" t="s">
        <v>147</v>
      </c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3:30" x14ac:dyDescent="0.3">
      <c r="M255" s="1"/>
      <c r="N255" s="1"/>
      <c r="O255" s="1"/>
      <c r="P255" s="36" t="s">
        <v>148</v>
      </c>
      <c r="Q255" s="37" t="s">
        <v>149</v>
      </c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3:30" x14ac:dyDescent="0.3">
      <c r="M256" s="1"/>
      <c r="N256" s="1"/>
      <c r="O256" s="1"/>
      <c r="P256" s="36" t="s">
        <v>150</v>
      </c>
      <c r="Q256" s="37" t="s">
        <v>151</v>
      </c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3:30" x14ac:dyDescent="0.3">
      <c r="M257" s="1"/>
      <c r="N257" s="1"/>
      <c r="O257" s="1"/>
      <c r="P257" s="36" t="s">
        <v>152</v>
      </c>
      <c r="Q257" s="37" t="s">
        <v>153</v>
      </c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3:30" x14ac:dyDescent="0.3">
      <c r="M258" s="1"/>
      <c r="N258" s="1"/>
      <c r="O258" s="1"/>
      <c r="P258" s="36" t="s">
        <v>154</v>
      </c>
      <c r="Q258" s="37" t="s">
        <v>155</v>
      </c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3:30" x14ac:dyDescent="0.3">
      <c r="M259" s="1"/>
      <c r="N259" s="1"/>
      <c r="O259" s="1"/>
      <c r="P259" s="36" t="s">
        <v>156</v>
      </c>
      <c r="Q259" s="37" t="s">
        <v>1764</v>
      </c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3:30" x14ac:dyDescent="0.3">
      <c r="M260" s="1"/>
      <c r="N260" s="1"/>
      <c r="O260" s="1"/>
      <c r="P260" s="36" t="s">
        <v>157</v>
      </c>
      <c r="Q260" s="37" t="s">
        <v>158</v>
      </c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3:30" x14ac:dyDescent="0.3">
      <c r="M261" s="1"/>
      <c r="N261" s="1"/>
      <c r="O261" s="1"/>
      <c r="P261" s="36" t="s">
        <v>159</v>
      </c>
      <c r="Q261" s="37" t="s">
        <v>160</v>
      </c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3:30" x14ac:dyDescent="0.3">
      <c r="M262" s="1"/>
      <c r="N262" s="1"/>
      <c r="O262" s="1"/>
      <c r="P262" s="36" t="s">
        <v>1454</v>
      </c>
      <c r="Q262" s="37" t="s">
        <v>1333</v>
      </c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3:30" x14ac:dyDescent="0.3">
      <c r="M263" s="1"/>
      <c r="N263" s="1"/>
      <c r="O263" s="1"/>
      <c r="P263" s="36" t="s">
        <v>161</v>
      </c>
      <c r="Q263" s="37" t="s">
        <v>162</v>
      </c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3:30" x14ac:dyDescent="0.3">
      <c r="M264" s="1"/>
      <c r="N264" s="1"/>
      <c r="O264" s="1"/>
      <c r="P264" s="36" t="s">
        <v>163</v>
      </c>
      <c r="Q264" s="37" t="s">
        <v>164</v>
      </c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3:30" x14ac:dyDescent="0.3">
      <c r="M265" s="1"/>
      <c r="N265" s="1"/>
      <c r="O265" s="1"/>
      <c r="P265" s="36" t="s">
        <v>165</v>
      </c>
      <c r="Q265" s="37" t="s">
        <v>166</v>
      </c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3:30" x14ac:dyDescent="0.3">
      <c r="M266" s="1"/>
      <c r="N266" s="1"/>
      <c r="O266" s="1"/>
      <c r="P266" s="36" t="s">
        <v>167</v>
      </c>
      <c r="Q266" s="37" t="s">
        <v>168</v>
      </c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3:30" x14ac:dyDescent="0.3">
      <c r="M267" s="1"/>
      <c r="N267" s="1"/>
      <c r="O267" s="1"/>
      <c r="P267" s="36" t="s">
        <v>169</v>
      </c>
      <c r="Q267" s="37" t="s">
        <v>170</v>
      </c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3:30" x14ac:dyDescent="0.3">
      <c r="M268" s="1"/>
      <c r="N268" s="1"/>
      <c r="O268" s="1"/>
      <c r="P268" s="36" t="s">
        <v>171</v>
      </c>
      <c r="Q268" s="37" t="s">
        <v>1765</v>
      </c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3:30" x14ac:dyDescent="0.3">
      <c r="M269" s="1"/>
      <c r="N269" s="1"/>
      <c r="O269" s="1"/>
      <c r="P269" s="36" t="s">
        <v>1455</v>
      </c>
      <c r="Q269" s="37" t="s">
        <v>94</v>
      </c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3:30" x14ac:dyDescent="0.3">
      <c r="M270" s="1"/>
      <c r="N270" s="1"/>
      <c r="O270" s="1"/>
      <c r="P270" s="36" t="s">
        <v>172</v>
      </c>
      <c r="Q270" s="37" t="s">
        <v>1334</v>
      </c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3:30" x14ac:dyDescent="0.3">
      <c r="M271" s="1"/>
      <c r="N271" s="1"/>
      <c r="O271" s="1"/>
      <c r="P271" s="36" t="s">
        <v>173</v>
      </c>
      <c r="Q271" s="37" t="s">
        <v>174</v>
      </c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3:30" x14ac:dyDescent="0.3">
      <c r="M272" s="1"/>
      <c r="N272" s="1"/>
      <c r="O272" s="1"/>
      <c r="P272" s="36" t="s">
        <v>175</v>
      </c>
      <c r="Q272" s="37" t="s">
        <v>176</v>
      </c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3:30" x14ac:dyDescent="0.3">
      <c r="M273" s="1"/>
      <c r="N273" s="1"/>
      <c r="O273" s="1"/>
      <c r="P273" s="36" t="s">
        <v>177</v>
      </c>
      <c r="Q273" s="37" t="s">
        <v>178</v>
      </c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3:30" x14ac:dyDescent="0.3">
      <c r="M274" s="1"/>
      <c r="N274" s="1"/>
      <c r="O274" s="1"/>
      <c r="P274" s="36" t="s">
        <v>179</v>
      </c>
      <c r="Q274" s="37" t="s">
        <v>180</v>
      </c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3:30" x14ac:dyDescent="0.3">
      <c r="M275" s="1"/>
      <c r="N275" s="1"/>
      <c r="O275" s="1"/>
      <c r="P275" s="36" t="s">
        <v>181</v>
      </c>
      <c r="Q275" s="37" t="s">
        <v>182</v>
      </c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3:30" x14ac:dyDescent="0.3">
      <c r="M276" s="1"/>
      <c r="N276" s="1"/>
      <c r="O276" s="1"/>
      <c r="P276" s="36" t="s">
        <v>183</v>
      </c>
      <c r="Q276" s="37" t="s">
        <v>1766</v>
      </c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3:30" x14ac:dyDescent="0.3">
      <c r="M277" s="1"/>
      <c r="N277" s="1"/>
      <c r="O277" s="1"/>
      <c r="P277" s="36" t="s">
        <v>184</v>
      </c>
      <c r="Q277" s="37" t="s">
        <v>1767</v>
      </c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3:30" x14ac:dyDescent="0.3">
      <c r="M278" s="1"/>
      <c r="N278" s="1"/>
      <c r="O278" s="1"/>
      <c r="P278" s="36" t="s">
        <v>185</v>
      </c>
      <c r="Q278" s="37" t="s">
        <v>186</v>
      </c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3:30" x14ac:dyDescent="0.3">
      <c r="M279" s="1"/>
      <c r="N279" s="1"/>
      <c r="O279" s="1"/>
      <c r="P279" s="36" t="s">
        <v>187</v>
      </c>
      <c r="Q279" s="37" t="s">
        <v>1768</v>
      </c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3:30" x14ac:dyDescent="0.3">
      <c r="M280" s="1"/>
      <c r="N280" s="1"/>
      <c r="O280" s="1"/>
      <c r="P280" s="36" t="s">
        <v>188</v>
      </c>
      <c r="Q280" s="37" t="s">
        <v>189</v>
      </c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3:30" x14ac:dyDescent="0.3">
      <c r="M281" s="1"/>
      <c r="N281" s="1"/>
      <c r="O281" s="1"/>
      <c r="P281" s="36" t="s">
        <v>190</v>
      </c>
      <c r="Q281" s="37" t="s">
        <v>191</v>
      </c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3:30" x14ac:dyDescent="0.3">
      <c r="M282" s="1"/>
      <c r="N282" s="1"/>
      <c r="O282" s="1"/>
      <c r="P282" s="36" t="s">
        <v>192</v>
      </c>
      <c r="Q282" s="37" t="s">
        <v>193</v>
      </c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3:30" x14ac:dyDescent="0.3">
      <c r="M283" s="1"/>
      <c r="N283" s="1"/>
      <c r="O283" s="1"/>
      <c r="P283" s="36" t="s">
        <v>194</v>
      </c>
      <c r="Q283" s="37" t="s">
        <v>195</v>
      </c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3:30" x14ac:dyDescent="0.3">
      <c r="M284" s="1"/>
      <c r="N284" s="1"/>
      <c r="O284" s="1"/>
      <c r="P284" s="36" t="s">
        <v>196</v>
      </c>
      <c r="Q284" s="37" t="s">
        <v>197</v>
      </c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3:30" x14ac:dyDescent="0.3">
      <c r="M285" s="1"/>
      <c r="N285" s="1"/>
      <c r="O285" s="1"/>
      <c r="P285" s="36" t="s">
        <v>198</v>
      </c>
      <c r="Q285" s="37" t="s">
        <v>199</v>
      </c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3:30" x14ac:dyDescent="0.3">
      <c r="M286" s="1"/>
      <c r="N286" s="1"/>
      <c r="O286" s="1"/>
      <c r="P286" s="36" t="s">
        <v>200</v>
      </c>
      <c r="Q286" s="37" t="s">
        <v>201</v>
      </c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3:30" x14ac:dyDescent="0.3">
      <c r="M287" s="1"/>
      <c r="N287" s="1"/>
      <c r="O287" s="1"/>
      <c r="P287" s="36" t="s">
        <v>202</v>
      </c>
      <c r="Q287" s="37" t="s">
        <v>203</v>
      </c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3:30" x14ac:dyDescent="0.3">
      <c r="M288" s="1"/>
      <c r="N288" s="1"/>
      <c r="O288" s="1"/>
      <c r="P288" s="36" t="s">
        <v>204</v>
      </c>
      <c r="Q288" s="37" t="s">
        <v>205</v>
      </c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3:30" x14ac:dyDescent="0.3">
      <c r="M289" s="1"/>
      <c r="N289" s="1"/>
      <c r="O289" s="1"/>
      <c r="P289" s="36" t="s">
        <v>206</v>
      </c>
      <c r="Q289" s="37" t="s">
        <v>207</v>
      </c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3:30" x14ac:dyDescent="0.3">
      <c r="M290" s="1"/>
      <c r="N290" s="1"/>
      <c r="O290" s="1"/>
      <c r="P290" s="36" t="s">
        <v>208</v>
      </c>
      <c r="Q290" s="37" t="s">
        <v>209</v>
      </c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3:30" x14ac:dyDescent="0.3">
      <c r="M291" s="1"/>
      <c r="N291" s="1"/>
      <c r="O291" s="1"/>
      <c r="P291" s="36" t="s">
        <v>210</v>
      </c>
      <c r="Q291" s="37" t="s">
        <v>211</v>
      </c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3:30" x14ac:dyDescent="0.3">
      <c r="M292" s="1"/>
      <c r="N292" s="1"/>
      <c r="O292" s="1"/>
      <c r="P292" s="36" t="s">
        <v>212</v>
      </c>
      <c r="Q292" s="37" t="s">
        <v>213</v>
      </c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3:30" x14ac:dyDescent="0.3">
      <c r="M293" s="1"/>
      <c r="N293" s="1"/>
      <c r="O293" s="1"/>
      <c r="P293" s="36" t="s">
        <v>214</v>
      </c>
      <c r="Q293" s="37" t="s">
        <v>215</v>
      </c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3:30" x14ac:dyDescent="0.3">
      <c r="M294" s="1"/>
      <c r="N294" s="1"/>
      <c r="O294" s="1"/>
      <c r="P294" s="36" t="s">
        <v>216</v>
      </c>
      <c r="Q294" s="37" t="s">
        <v>217</v>
      </c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3:30" x14ac:dyDescent="0.3">
      <c r="M295" s="1"/>
      <c r="N295" s="1"/>
      <c r="O295" s="1"/>
      <c r="P295" s="36" t="s">
        <v>218</v>
      </c>
      <c r="Q295" s="37" t="s">
        <v>219</v>
      </c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3:30" x14ac:dyDescent="0.3">
      <c r="M296" s="1"/>
      <c r="N296" s="1"/>
      <c r="O296" s="1"/>
      <c r="P296" s="36" t="s">
        <v>220</v>
      </c>
      <c r="Q296" s="37" t="s">
        <v>221</v>
      </c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3:30" x14ac:dyDescent="0.3">
      <c r="M297" s="1"/>
      <c r="N297" s="1"/>
      <c r="O297" s="1"/>
      <c r="P297" s="36" t="s">
        <v>1456</v>
      </c>
      <c r="Q297" s="37" t="s">
        <v>1769</v>
      </c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3:30" x14ac:dyDescent="0.3">
      <c r="M298" s="1"/>
      <c r="N298" s="1"/>
      <c r="O298" s="1"/>
      <c r="P298" s="36" t="s">
        <v>222</v>
      </c>
      <c r="Q298" s="37" t="s">
        <v>223</v>
      </c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3:30" x14ac:dyDescent="0.3">
      <c r="M299" s="1"/>
      <c r="N299" s="1"/>
      <c r="O299" s="1"/>
      <c r="P299" s="36" t="s">
        <v>224</v>
      </c>
      <c r="Q299" s="37" t="s">
        <v>225</v>
      </c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3:30" x14ac:dyDescent="0.3">
      <c r="M300" s="1"/>
      <c r="N300" s="1"/>
      <c r="O300" s="1"/>
      <c r="P300" s="36" t="s">
        <v>226</v>
      </c>
      <c r="Q300" s="37" t="s">
        <v>227</v>
      </c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3:30" x14ac:dyDescent="0.3">
      <c r="M301" s="1"/>
      <c r="N301" s="1"/>
      <c r="O301" s="1"/>
      <c r="P301" s="36" t="s">
        <v>228</v>
      </c>
      <c r="Q301" s="37" t="s">
        <v>229</v>
      </c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3:30" x14ac:dyDescent="0.3">
      <c r="M302" s="1"/>
      <c r="N302" s="1"/>
      <c r="O302" s="1"/>
      <c r="P302" s="36" t="s">
        <v>1457</v>
      </c>
      <c r="Q302" s="37" t="s">
        <v>1335</v>
      </c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3:30" x14ac:dyDescent="0.3">
      <c r="M303" s="1"/>
      <c r="N303" s="1"/>
      <c r="O303" s="1"/>
      <c r="P303" s="36" t="s">
        <v>230</v>
      </c>
      <c r="Q303" s="37" t="s">
        <v>231</v>
      </c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3:30" x14ac:dyDescent="0.3">
      <c r="M304" s="1"/>
      <c r="N304" s="1"/>
      <c r="O304" s="1"/>
      <c r="P304" s="36" t="s">
        <v>232</v>
      </c>
      <c r="Q304" s="37" t="s">
        <v>233</v>
      </c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3:30" x14ac:dyDescent="0.3">
      <c r="M305" s="1"/>
      <c r="N305" s="1"/>
      <c r="O305" s="1"/>
      <c r="P305" s="36" t="s">
        <v>234</v>
      </c>
      <c r="Q305" s="37" t="s">
        <v>235</v>
      </c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3:30" x14ac:dyDescent="0.3">
      <c r="M306" s="1"/>
      <c r="N306" s="1"/>
      <c r="O306" s="1"/>
      <c r="P306" s="36" t="s">
        <v>236</v>
      </c>
      <c r="Q306" s="37" t="s">
        <v>237</v>
      </c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3:30" x14ac:dyDescent="0.3">
      <c r="M307" s="1"/>
      <c r="N307" s="1"/>
      <c r="O307" s="1"/>
      <c r="P307" s="36" t="s">
        <v>238</v>
      </c>
      <c r="Q307" s="37" t="s">
        <v>1770</v>
      </c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3:30" x14ac:dyDescent="0.3">
      <c r="M308" s="1"/>
      <c r="N308" s="1"/>
      <c r="O308" s="1"/>
      <c r="P308" s="36" t="s">
        <v>239</v>
      </c>
      <c r="Q308" s="37" t="s">
        <v>240</v>
      </c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3:30" x14ac:dyDescent="0.3">
      <c r="M309" s="1"/>
      <c r="N309" s="1"/>
      <c r="O309" s="1"/>
      <c r="P309" s="36" t="s">
        <v>241</v>
      </c>
      <c r="Q309" s="37" t="s">
        <v>242</v>
      </c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3:30" x14ac:dyDescent="0.3">
      <c r="M310" s="1"/>
      <c r="N310" s="1"/>
      <c r="O310" s="1"/>
      <c r="P310" s="36" t="s">
        <v>243</v>
      </c>
      <c r="Q310" s="37" t="s">
        <v>244</v>
      </c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3:30" x14ac:dyDescent="0.3">
      <c r="M311" s="1"/>
      <c r="N311" s="1"/>
      <c r="O311" s="1"/>
      <c r="P311" s="36" t="s">
        <v>245</v>
      </c>
      <c r="Q311" s="37" t="s">
        <v>246</v>
      </c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3:30" x14ac:dyDescent="0.3">
      <c r="M312" s="1"/>
      <c r="N312" s="1"/>
      <c r="O312" s="1"/>
      <c r="P312" s="36" t="s">
        <v>247</v>
      </c>
      <c r="Q312" s="37" t="s">
        <v>248</v>
      </c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3:30" x14ac:dyDescent="0.3">
      <c r="M313" s="1"/>
      <c r="N313" s="1"/>
      <c r="O313" s="1"/>
      <c r="P313" s="36" t="s">
        <v>1458</v>
      </c>
      <c r="Q313" s="37" t="s">
        <v>1336</v>
      </c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3:30" x14ac:dyDescent="0.3">
      <c r="M314" s="1"/>
      <c r="N314" s="1"/>
      <c r="O314" s="1"/>
      <c r="P314" s="36" t="s">
        <v>249</v>
      </c>
      <c r="Q314" s="37" t="s">
        <v>250</v>
      </c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3:30" x14ac:dyDescent="0.3">
      <c r="M315" s="1"/>
      <c r="N315" s="1"/>
      <c r="O315" s="1"/>
      <c r="P315" s="36" t="s">
        <v>251</v>
      </c>
      <c r="Q315" s="37" t="s">
        <v>252</v>
      </c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3:30" x14ac:dyDescent="0.3">
      <c r="M316" s="1"/>
      <c r="N316" s="1"/>
      <c r="O316" s="1"/>
      <c r="P316" s="36" t="s">
        <v>253</v>
      </c>
      <c r="Q316" s="37" t="s">
        <v>254</v>
      </c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3:30" x14ac:dyDescent="0.3">
      <c r="M317" s="1"/>
      <c r="N317" s="1"/>
      <c r="O317" s="1"/>
      <c r="P317" s="36" t="s">
        <v>255</v>
      </c>
      <c r="Q317" s="37" t="s">
        <v>256</v>
      </c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3:30" x14ac:dyDescent="0.3">
      <c r="M318" s="1"/>
      <c r="N318" s="1"/>
      <c r="O318" s="1"/>
      <c r="P318" s="36" t="s">
        <v>257</v>
      </c>
      <c r="Q318" s="37" t="s">
        <v>258</v>
      </c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3:30" x14ac:dyDescent="0.3">
      <c r="M319" s="1"/>
      <c r="N319" s="1"/>
      <c r="O319" s="1"/>
      <c r="P319" s="36" t="s">
        <v>259</v>
      </c>
      <c r="Q319" s="37" t="s">
        <v>1337</v>
      </c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3:30" x14ac:dyDescent="0.3">
      <c r="M320" s="1"/>
      <c r="N320" s="1"/>
      <c r="O320" s="1"/>
      <c r="P320" s="36" t="s">
        <v>1459</v>
      </c>
      <c r="Q320" s="37" t="s">
        <v>258</v>
      </c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3:30" x14ac:dyDescent="0.3">
      <c r="M321" s="1"/>
      <c r="N321" s="1"/>
      <c r="O321" s="1"/>
      <c r="P321" s="36" t="s">
        <v>1460</v>
      </c>
      <c r="Q321" s="37" t="s">
        <v>258</v>
      </c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3:30" x14ac:dyDescent="0.3">
      <c r="M322" s="1"/>
      <c r="N322" s="1"/>
      <c r="O322" s="1"/>
      <c r="P322" s="36" t="s">
        <v>1461</v>
      </c>
      <c r="Q322" s="37" t="s">
        <v>258</v>
      </c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3:30" x14ac:dyDescent="0.3">
      <c r="M323" s="1"/>
      <c r="N323" s="1"/>
      <c r="O323" s="1"/>
      <c r="P323" s="36" t="s">
        <v>1462</v>
      </c>
      <c r="Q323" s="37" t="s">
        <v>258</v>
      </c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3:30" x14ac:dyDescent="0.3">
      <c r="M324" s="1"/>
      <c r="N324" s="1"/>
      <c r="O324" s="1"/>
      <c r="P324" s="36" t="s">
        <v>1463</v>
      </c>
      <c r="Q324" s="37" t="s">
        <v>258</v>
      </c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3:30" x14ac:dyDescent="0.3">
      <c r="M325" s="1"/>
      <c r="N325" s="1"/>
      <c r="O325" s="1"/>
      <c r="P325" s="36" t="s">
        <v>1464</v>
      </c>
      <c r="Q325" s="37" t="s">
        <v>258</v>
      </c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3:30" x14ac:dyDescent="0.3">
      <c r="M326" s="1"/>
      <c r="N326" s="1"/>
      <c r="O326" s="1"/>
      <c r="P326" s="36" t="s">
        <v>1465</v>
      </c>
      <c r="Q326" s="37" t="s">
        <v>258</v>
      </c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3:30" x14ac:dyDescent="0.3">
      <c r="M327" s="1"/>
      <c r="N327" s="1"/>
      <c r="O327" s="1"/>
      <c r="P327" s="36" t="s">
        <v>260</v>
      </c>
      <c r="Q327" s="37" t="s">
        <v>261</v>
      </c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3:30" x14ac:dyDescent="0.3">
      <c r="M328" s="1"/>
      <c r="N328" s="1"/>
      <c r="O328" s="1"/>
      <c r="P328" s="36" t="s">
        <v>262</v>
      </c>
      <c r="Q328" s="37" t="s">
        <v>263</v>
      </c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3:30" x14ac:dyDescent="0.3">
      <c r="M329" s="1"/>
      <c r="N329" s="1"/>
      <c r="O329" s="1"/>
      <c r="P329" s="36" t="s">
        <v>264</v>
      </c>
      <c r="Q329" s="37" t="s">
        <v>265</v>
      </c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3:30" x14ac:dyDescent="0.3">
      <c r="M330" s="1"/>
      <c r="N330" s="1"/>
      <c r="O330" s="1"/>
      <c r="P330" s="36" t="s">
        <v>266</v>
      </c>
      <c r="Q330" s="37" t="s">
        <v>267</v>
      </c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3:30" x14ac:dyDescent="0.3">
      <c r="M331" s="1"/>
      <c r="N331" s="1"/>
      <c r="O331" s="1"/>
      <c r="P331" s="36" t="s">
        <v>268</v>
      </c>
      <c r="Q331" s="37" t="s">
        <v>269</v>
      </c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3:30" x14ac:dyDescent="0.3">
      <c r="M332" s="1"/>
      <c r="N332" s="1"/>
      <c r="O332" s="1"/>
      <c r="P332" s="36" t="s">
        <v>270</v>
      </c>
      <c r="Q332" s="37" t="s">
        <v>271</v>
      </c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3:30" x14ac:dyDescent="0.3">
      <c r="M333" s="1"/>
      <c r="N333" s="1"/>
      <c r="O333" s="1"/>
      <c r="P333" s="36" t="s">
        <v>272</v>
      </c>
      <c r="Q333" s="37" t="s">
        <v>1771</v>
      </c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3:30" x14ac:dyDescent="0.3">
      <c r="M334" s="1"/>
      <c r="N334" s="1"/>
      <c r="O334" s="1"/>
      <c r="P334" s="36" t="s">
        <v>273</v>
      </c>
      <c r="Q334" s="37" t="s">
        <v>274</v>
      </c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3:30" x14ac:dyDescent="0.3">
      <c r="M335" s="1"/>
      <c r="N335" s="1"/>
      <c r="O335" s="1"/>
      <c r="P335" s="36" t="s">
        <v>275</v>
      </c>
      <c r="Q335" s="37" t="s">
        <v>276</v>
      </c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3:30" x14ac:dyDescent="0.3">
      <c r="M336" s="1"/>
      <c r="N336" s="1"/>
      <c r="O336" s="1"/>
      <c r="P336" s="36" t="s">
        <v>277</v>
      </c>
      <c r="Q336" s="37" t="s">
        <v>278</v>
      </c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3:30" x14ac:dyDescent="0.3">
      <c r="M337" s="1"/>
      <c r="N337" s="1"/>
      <c r="O337" s="1"/>
      <c r="P337" s="36" t="s">
        <v>279</v>
      </c>
      <c r="Q337" s="37" t="s">
        <v>280</v>
      </c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3:30" x14ac:dyDescent="0.3">
      <c r="M338" s="1"/>
      <c r="N338" s="1"/>
      <c r="O338" s="1"/>
      <c r="P338" s="36" t="s">
        <v>281</v>
      </c>
      <c r="Q338" s="37" t="s">
        <v>1772</v>
      </c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3:30" x14ac:dyDescent="0.3">
      <c r="M339" s="1"/>
      <c r="N339" s="1"/>
      <c r="O339" s="1"/>
      <c r="P339" s="36" t="s">
        <v>282</v>
      </c>
      <c r="Q339" s="37" t="s">
        <v>1773</v>
      </c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3:30" x14ac:dyDescent="0.3">
      <c r="M340" s="1"/>
      <c r="N340" s="1"/>
      <c r="O340" s="1"/>
      <c r="P340" s="36" t="s">
        <v>283</v>
      </c>
      <c r="Q340" s="37" t="s">
        <v>284</v>
      </c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3:30" x14ac:dyDescent="0.3">
      <c r="M341" s="1"/>
      <c r="N341" s="1"/>
      <c r="O341" s="1"/>
      <c r="P341" s="36" t="s">
        <v>285</v>
      </c>
      <c r="Q341" s="37" t="s">
        <v>286</v>
      </c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3:30" x14ac:dyDescent="0.3">
      <c r="M342" s="1"/>
      <c r="N342" s="1"/>
      <c r="O342" s="1"/>
      <c r="P342" s="36" t="s">
        <v>287</v>
      </c>
      <c r="Q342" s="37" t="s">
        <v>288</v>
      </c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3:30" x14ac:dyDescent="0.3">
      <c r="M343" s="1"/>
      <c r="N343" s="1"/>
      <c r="O343" s="1"/>
      <c r="P343" s="36" t="s">
        <v>289</v>
      </c>
      <c r="Q343" s="37" t="s">
        <v>290</v>
      </c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3:30" x14ac:dyDescent="0.3">
      <c r="M344" s="1"/>
      <c r="N344" s="1"/>
      <c r="O344" s="1"/>
      <c r="P344" s="36" t="s">
        <v>291</v>
      </c>
      <c r="Q344" s="37" t="s">
        <v>292</v>
      </c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3:30" x14ac:dyDescent="0.3">
      <c r="M345" s="1"/>
      <c r="N345" s="1"/>
      <c r="O345" s="1"/>
      <c r="P345" s="36" t="s">
        <v>293</v>
      </c>
      <c r="Q345" s="37" t="s">
        <v>294</v>
      </c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3:30" x14ac:dyDescent="0.3">
      <c r="M346" s="1"/>
      <c r="N346" s="1"/>
      <c r="O346" s="1"/>
      <c r="P346" s="36" t="s">
        <v>295</v>
      </c>
      <c r="Q346" s="37" t="s">
        <v>296</v>
      </c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3:30" x14ac:dyDescent="0.3">
      <c r="M347" s="1"/>
      <c r="N347" s="1"/>
      <c r="O347" s="1"/>
      <c r="P347" s="36" t="s">
        <v>297</v>
      </c>
      <c r="Q347" s="37" t="s">
        <v>298</v>
      </c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3:30" x14ac:dyDescent="0.3">
      <c r="M348" s="1"/>
      <c r="N348" s="1"/>
      <c r="O348" s="1"/>
      <c r="P348" s="36" t="s">
        <v>299</v>
      </c>
      <c r="Q348" s="37" t="s">
        <v>300</v>
      </c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3:30" x14ac:dyDescent="0.3">
      <c r="M349" s="1"/>
      <c r="N349" s="1"/>
      <c r="O349" s="1"/>
      <c r="P349" s="36" t="s">
        <v>301</v>
      </c>
      <c r="Q349" s="37" t="s">
        <v>302</v>
      </c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3:30" x14ac:dyDescent="0.3">
      <c r="M350" s="1"/>
      <c r="N350" s="1"/>
      <c r="O350" s="1"/>
      <c r="P350" s="36" t="s">
        <v>303</v>
      </c>
      <c r="Q350" s="37" t="s">
        <v>304</v>
      </c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3:30" x14ac:dyDescent="0.3">
      <c r="M351" s="1"/>
      <c r="N351" s="1"/>
      <c r="O351" s="1"/>
      <c r="P351" s="36" t="s">
        <v>305</v>
      </c>
      <c r="Q351" s="37" t="s">
        <v>306</v>
      </c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3:30" x14ac:dyDescent="0.3">
      <c r="M352" s="1"/>
      <c r="N352" s="1"/>
      <c r="O352" s="1"/>
      <c r="P352" s="36" t="s">
        <v>307</v>
      </c>
      <c r="Q352" s="37" t="s">
        <v>308</v>
      </c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3:30" x14ac:dyDescent="0.3">
      <c r="M353" s="1"/>
      <c r="N353" s="1"/>
      <c r="O353" s="1"/>
      <c r="P353" s="36" t="s">
        <v>309</v>
      </c>
      <c r="Q353" s="37" t="s">
        <v>310</v>
      </c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3:30" x14ac:dyDescent="0.3">
      <c r="M354" s="1"/>
      <c r="N354" s="1"/>
      <c r="O354" s="1"/>
      <c r="P354" s="36" t="s">
        <v>311</v>
      </c>
      <c r="Q354" s="37" t="s">
        <v>312</v>
      </c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3:30" x14ac:dyDescent="0.3">
      <c r="M355" s="1"/>
      <c r="N355" s="1"/>
      <c r="O355" s="1"/>
      <c r="P355" s="36" t="s">
        <v>313</v>
      </c>
      <c r="Q355" s="37" t="s">
        <v>314</v>
      </c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3:30" x14ac:dyDescent="0.3">
      <c r="M356" s="1"/>
      <c r="N356" s="1"/>
      <c r="O356" s="1"/>
      <c r="P356" s="36" t="s">
        <v>315</v>
      </c>
      <c r="Q356" s="37" t="s">
        <v>316</v>
      </c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3:30" x14ac:dyDescent="0.3">
      <c r="M357" s="1"/>
      <c r="N357" s="1"/>
      <c r="O357" s="1"/>
      <c r="P357" s="36" t="s">
        <v>1466</v>
      </c>
      <c r="Q357" s="37" t="s">
        <v>316</v>
      </c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3:30" x14ac:dyDescent="0.3">
      <c r="M358" s="1"/>
      <c r="N358" s="1"/>
      <c r="O358" s="1"/>
      <c r="P358" s="36" t="s">
        <v>1467</v>
      </c>
      <c r="Q358" s="37" t="s">
        <v>316</v>
      </c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3:30" x14ac:dyDescent="0.3">
      <c r="M359" s="1"/>
      <c r="N359" s="1"/>
      <c r="O359" s="1"/>
      <c r="P359" s="36" t="s">
        <v>1468</v>
      </c>
      <c r="Q359" s="37" t="s">
        <v>316</v>
      </c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3:30" x14ac:dyDescent="0.3">
      <c r="M360" s="1"/>
      <c r="N360" s="1"/>
      <c r="O360" s="1"/>
      <c r="P360" s="36" t="s">
        <v>1469</v>
      </c>
      <c r="Q360" s="37" t="s">
        <v>316</v>
      </c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3:30" x14ac:dyDescent="0.3">
      <c r="M361" s="1"/>
      <c r="N361" s="1"/>
      <c r="O361" s="1"/>
      <c r="P361" s="36" t="s">
        <v>1470</v>
      </c>
      <c r="Q361" s="37" t="s">
        <v>316</v>
      </c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3:30" x14ac:dyDescent="0.3">
      <c r="M362" s="1"/>
      <c r="N362" s="1"/>
      <c r="O362" s="1"/>
      <c r="P362" s="36" t="s">
        <v>317</v>
      </c>
      <c r="Q362" s="37" t="s">
        <v>318</v>
      </c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3:30" x14ac:dyDescent="0.3">
      <c r="M363" s="1"/>
      <c r="N363" s="1"/>
      <c r="O363" s="1"/>
      <c r="P363" s="36" t="s">
        <v>319</v>
      </c>
      <c r="Q363" s="37" t="s">
        <v>320</v>
      </c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3:30" x14ac:dyDescent="0.3">
      <c r="M364" s="1"/>
      <c r="N364" s="1"/>
      <c r="O364" s="1"/>
      <c r="P364" s="36" t="s">
        <v>321</v>
      </c>
      <c r="Q364" s="37" t="s">
        <v>1774</v>
      </c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3:30" x14ac:dyDescent="0.3">
      <c r="M365" s="1"/>
      <c r="N365" s="1"/>
      <c r="O365" s="1"/>
      <c r="P365" s="36" t="s">
        <v>322</v>
      </c>
      <c r="Q365" s="37" t="s">
        <v>1338</v>
      </c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3:30" x14ac:dyDescent="0.3">
      <c r="M366" s="1"/>
      <c r="N366" s="1"/>
      <c r="O366" s="1"/>
      <c r="P366" s="36" t="s">
        <v>323</v>
      </c>
      <c r="Q366" s="37" t="s">
        <v>324</v>
      </c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3:30" x14ac:dyDescent="0.3">
      <c r="M367" s="1"/>
      <c r="N367" s="1"/>
      <c r="O367" s="1"/>
      <c r="P367" s="36" t="s">
        <v>325</v>
      </c>
      <c r="Q367" s="37" t="s">
        <v>326</v>
      </c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3:30" x14ac:dyDescent="0.3">
      <c r="M368" s="1"/>
      <c r="N368" s="1"/>
      <c r="O368" s="1"/>
      <c r="P368" s="36" t="s">
        <v>327</v>
      </c>
      <c r="Q368" s="37" t="s">
        <v>328</v>
      </c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3:30" x14ac:dyDescent="0.3">
      <c r="M369" s="1"/>
      <c r="N369" s="1"/>
      <c r="O369" s="1"/>
      <c r="P369" s="36" t="s">
        <v>329</v>
      </c>
      <c r="Q369" s="37" t="s">
        <v>330</v>
      </c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3:30" x14ac:dyDescent="0.3">
      <c r="M370" s="1"/>
      <c r="N370" s="1"/>
      <c r="O370" s="1"/>
      <c r="P370" s="36" t="s">
        <v>331</v>
      </c>
      <c r="Q370" s="37" t="s">
        <v>332</v>
      </c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3:30" x14ac:dyDescent="0.3">
      <c r="M371" s="1"/>
      <c r="N371" s="1"/>
      <c r="O371" s="1"/>
      <c r="P371" s="36" t="s">
        <v>333</v>
      </c>
      <c r="Q371" s="37" t="s">
        <v>334</v>
      </c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3:30" x14ac:dyDescent="0.3">
      <c r="M372" s="1"/>
      <c r="N372" s="1"/>
      <c r="O372" s="1"/>
      <c r="P372" s="36" t="s">
        <v>335</v>
      </c>
      <c r="Q372" s="37" t="s">
        <v>336</v>
      </c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3:30" x14ac:dyDescent="0.3">
      <c r="M373" s="1"/>
      <c r="N373" s="1"/>
      <c r="O373" s="1"/>
      <c r="P373" s="36" t="s">
        <v>337</v>
      </c>
      <c r="Q373" s="37" t="s">
        <v>576</v>
      </c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3:30" x14ac:dyDescent="0.3">
      <c r="M374" s="1"/>
      <c r="N374" s="1"/>
      <c r="O374" s="1"/>
      <c r="P374" s="36" t="s">
        <v>338</v>
      </c>
      <c r="Q374" s="37" t="s">
        <v>339</v>
      </c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3:30" x14ac:dyDescent="0.3">
      <c r="M375" s="1"/>
      <c r="N375" s="1"/>
      <c r="O375" s="1"/>
      <c r="P375" s="36" t="s">
        <v>340</v>
      </c>
      <c r="Q375" s="37" t="s">
        <v>341</v>
      </c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3:30" x14ac:dyDescent="0.3">
      <c r="M376" s="1"/>
      <c r="N376" s="1"/>
      <c r="O376" s="1"/>
      <c r="P376" s="36" t="s">
        <v>342</v>
      </c>
      <c r="Q376" s="37" t="s">
        <v>343</v>
      </c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3:30" x14ac:dyDescent="0.3">
      <c r="M377" s="1"/>
      <c r="N377" s="1"/>
      <c r="O377" s="1"/>
      <c r="P377" s="36" t="s">
        <v>344</v>
      </c>
      <c r="Q377" s="37" t="s">
        <v>345</v>
      </c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3:30" x14ac:dyDescent="0.3">
      <c r="M378" s="1"/>
      <c r="N378" s="1"/>
      <c r="O378" s="1"/>
      <c r="P378" s="36" t="s">
        <v>346</v>
      </c>
      <c r="Q378" s="37" t="s">
        <v>347</v>
      </c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3:30" x14ac:dyDescent="0.3">
      <c r="M379" s="1"/>
      <c r="N379" s="1"/>
      <c r="O379" s="1"/>
      <c r="P379" s="36" t="s">
        <v>348</v>
      </c>
      <c r="Q379" s="37" t="s">
        <v>1775</v>
      </c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3:30" x14ac:dyDescent="0.3">
      <c r="M380" s="1"/>
      <c r="N380" s="1"/>
      <c r="O380" s="1"/>
      <c r="P380" s="36" t="s">
        <v>349</v>
      </c>
      <c r="Q380" s="37" t="s">
        <v>350</v>
      </c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3:30" x14ac:dyDescent="0.3">
      <c r="M381" s="1"/>
      <c r="N381" s="1"/>
      <c r="O381" s="1"/>
      <c r="P381" s="36" t="s">
        <v>351</v>
      </c>
      <c r="Q381" s="37" t="s">
        <v>352</v>
      </c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3:30" x14ac:dyDescent="0.3">
      <c r="M382" s="1"/>
      <c r="N382" s="1"/>
      <c r="O382" s="1"/>
      <c r="P382" s="36" t="s">
        <v>353</v>
      </c>
      <c r="Q382" s="37" t="s">
        <v>354</v>
      </c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3:30" x14ac:dyDescent="0.3">
      <c r="M383" s="1"/>
      <c r="N383" s="1"/>
      <c r="O383" s="1"/>
      <c r="P383" s="36" t="s">
        <v>355</v>
      </c>
      <c r="Q383" s="37" t="s">
        <v>356</v>
      </c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3:30" x14ac:dyDescent="0.3">
      <c r="M384" s="1"/>
      <c r="N384" s="1"/>
      <c r="O384" s="1"/>
      <c r="P384" s="36" t="s">
        <v>357</v>
      </c>
      <c r="Q384" s="37" t="s">
        <v>358</v>
      </c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3:30" x14ac:dyDescent="0.3">
      <c r="M385" s="1"/>
      <c r="N385" s="1"/>
      <c r="O385" s="1"/>
      <c r="P385" s="36" t="s">
        <v>359</v>
      </c>
      <c r="Q385" s="37" t="s">
        <v>360</v>
      </c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3:30" x14ac:dyDescent="0.3">
      <c r="M386" s="1"/>
      <c r="N386" s="1"/>
      <c r="O386" s="1"/>
      <c r="P386" s="36" t="s">
        <v>361</v>
      </c>
      <c r="Q386" s="37" t="s">
        <v>362</v>
      </c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3:30" x14ac:dyDescent="0.3">
      <c r="M387" s="1"/>
      <c r="N387" s="1"/>
      <c r="O387" s="1"/>
      <c r="P387" s="36" t="s">
        <v>363</v>
      </c>
      <c r="Q387" s="37" t="s">
        <v>364</v>
      </c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3:30" x14ac:dyDescent="0.3">
      <c r="M388" s="1"/>
      <c r="N388" s="1"/>
      <c r="O388" s="1"/>
      <c r="P388" s="36" t="s">
        <v>365</v>
      </c>
      <c r="Q388" s="37" t="s">
        <v>366</v>
      </c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3:30" x14ac:dyDescent="0.3">
      <c r="M389" s="1"/>
      <c r="N389" s="1"/>
      <c r="O389" s="1"/>
      <c r="P389" s="36" t="s">
        <v>367</v>
      </c>
      <c r="Q389" s="37" t="s">
        <v>368</v>
      </c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3:30" x14ac:dyDescent="0.3">
      <c r="M390" s="1"/>
      <c r="N390" s="1"/>
      <c r="O390" s="1"/>
      <c r="P390" s="36" t="s">
        <v>369</v>
      </c>
      <c r="Q390" s="37" t="s">
        <v>370</v>
      </c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3:30" x14ac:dyDescent="0.3">
      <c r="M391" s="1"/>
      <c r="N391" s="1"/>
      <c r="O391" s="1"/>
      <c r="P391" s="36" t="s">
        <v>371</v>
      </c>
      <c r="Q391" s="37" t="s">
        <v>372</v>
      </c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3:30" x14ac:dyDescent="0.3">
      <c r="M392" s="1"/>
      <c r="N392" s="1"/>
      <c r="O392" s="1"/>
      <c r="P392" s="36" t="s">
        <v>373</v>
      </c>
      <c r="Q392" s="37" t="s">
        <v>374</v>
      </c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3:30" x14ac:dyDescent="0.3">
      <c r="M393" s="1"/>
      <c r="N393" s="1"/>
      <c r="O393" s="1"/>
      <c r="P393" s="36" t="s">
        <v>375</v>
      </c>
      <c r="Q393" s="37" t="s">
        <v>376</v>
      </c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3:30" x14ac:dyDescent="0.3">
      <c r="M394" s="1"/>
      <c r="N394" s="1"/>
      <c r="O394" s="1"/>
      <c r="P394" s="36" t="s">
        <v>377</v>
      </c>
      <c r="Q394" s="37" t="s">
        <v>378</v>
      </c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3:30" x14ac:dyDescent="0.3">
      <c r="M395" s="1"/>
      <c r="N395" s="1"/>
      <c r="O395" s="1"/>
      <c r="P395" s="36" t="s">
        <v>379</v>
      </c>
      <c r="Q395" s="37" t="s">
        <v>1776</v>
      </c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3:30" x14ac:dyDescent="0.3">
      <c r="M396" s="1"/>
      <c r="N396" s="1"/>
      <c r="O396" s="1"/>
      <c r="P396" s="36" t="s">
        <v>380</v>
      </c>
      <c r="Q396" s="37" t="s">
        <v>381</v>
      </c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3:30" x14ac:dyDescent="0.3">
      <c r="M397" s="1"/>
      <c r="N397" s="1"/>
      <c r="O397" s="1"/>
      <c r="P397" s="36" t="s">
        <v>382</v>
      </c>
      <c r="Q397" s="37" t="s">
        <v>383</v>
      </c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3:30" x14ac:dyDescent="0.3">
      <c r="M398" s="1"/>
      <c r="N398" s="1"/>
      <c r="O398" s="1"/>
      <c r="P398" s="36" t="s">
        <v>384</v>
      </c>
      <c r="Q398" s="37" t="s">
        <v>1777</v>
      </c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3:30" x14ac:dyDescent="0.3">
      <c r="M399" s="1"/>
      <c r="N399" s="1"/>
      <c r="O399" s="1"/>
      <c r="P399" s="36" t="s">
        <v>385</v>
      </c>
      <c r="Q399" s="37" t="s">
        <v>386</v>
      </c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3:30" x14ac:dyDescent="0.3">
      <c r="M400" s="1"/>
      <c r="N400" s="1"/>
      <c r="O400" s="1"/>
      <c r="P400" s="36" t="s">
        <v>387</v>
      </c>
      <c r="Q400" s="37" t="s">
        <v>388</v>
      </c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3:30" x14ac:dyDescent="0.3">
      <c r="M401" s="1"/>
      <c r="N401" s="1"/>
      <c r="O401" s="1"/>
      <c r="P401" s="36" t="s">
        <v>389</v>
      </c>
      <c r="Q401" s="37" t="s">
        <v>390</v>
      </c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3:30" x14ac:dyDescent="0.3">
      <c r="M402" s="1"/>
      <c r="N402" s="1"/>
      <c r="O402" s="1"/>
      <c r="P402" s="36" t="s">
        <v>391</v>
      </c>
      <c r="Q402" s="37" t="s">
        <v>392</v>
      </c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3:30" x14ac:dyDescent="0.3">
      <c r="M403" s="1"/>
      <c r="N403" s="1"/>
      <c r="O403" s="1"/>
      <c r="P403" s="36" t="s">
        <v>393</v>
      </c>
      <c r="Q403" s="37" t="s">
        <v>394</v>
      </c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3:30" x14ac:dyDescent="0.3">
      <c r="M404" s="1"/>
      <c r="N404" s="1"/>
      <c r="O404" s="1"/>
      <c r="P404" s="36" t="s">
        <v>395</v>
      </c>
      <c r="Q404" s="37" t="s">
        <v>396</v>
      </c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3:30" x14ac:dyDescent="0.3">
      <c r="M405" s="1"/>
      <c r="N405" s="1"/>
      <c r="O405" s="1"/>
      <c r="P405" s="36" t="s">
        <v>397</v>
      </c>
      <c r="Q405" s="37" t="s">
        <v>1339</v>
      </c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3:30" x14ac:dyDescent="0.3">
      <c r="M406" s="1"/>
      <c r="N406" s="1"/>
      <c r="O406" s="1"/>
      <c r="P406" s="36" t="s">
        <v>398</v>
      </c>
      <c r="Q406" s="37" t="s">
        <v>399</v>
      </c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3:30" x14ac:dyDescent="0.3">
      <c r="M407" s="1"/>
      <c r="N407" s="1"/>
      <c r="O407" s="1"/>
      <c r="P407" s="36" t="s">
        <v>400</v>
      </c>
      <c r="Q407" s="37" t="s">
        <v>401</v>
      </c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3:30" x14ac:dyDescent="0.3">
      <c r="M408" s="1"/>
      <c r="N408" s="1"/>
      <c r="O408" s="1"/>
      <c r="P408" s="36" t="s">
        <v>402</v>
      </c>
      <c r="Q408" s="37" t="s">
        <v>403</v>
      </c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3:30" x14ac:dyDescent="0.3">
      <c r="M409" s="1"/>
      <c r="N409" s="1"/>
      <c r="O409" s="1"/>
      <c r="P409" s="36" t="s">
        <v>404</v>
      </c>
      <c r="Q409" s="37" t="s">
        <v>405</v>
      </c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3:30" x14ac:dyDescent="0.3">
      <c r="M410" s="1"/>
      <c r="N410" s="1"/>
      <c r="O410" s="1"/>
      <c r="P410" s="36" t="s">
        <v>406</v>
      </c>
      <c r="Q410" s="37" t="s">
        <v>407</v>
      </c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3:30" x14ac:dyDescent="0.3">
      <c r="M411" s="1"/>
      <c r="N411" s="1"/>
      <c r="O411" s="1"/>
      <c r="P411" s="36" t="s">
        <v>408</v>
      </c>
      <c r="Q411" s="37" t="s">
        <v>409</v>
      </c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3:30" x14ac:dyDescent="0.3">
      <c r="M412" s="1"/>
      <c r="N412" s="1"/>
      <c r="O412" s="1"/>
      <c r="P412" s="36" t="s">
        <v>410</v>
      </c>
      <c r="Q412" s="37" t="s">
        <v>411</v>
      </c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3:30" x14ac:dyDescent="0.3">
      <c r="M413" s="1"/>
      <c r="N413" s="1"/>
      <c r="O413" s="1"/>
      <c r="P413" s="36" t="s">
        <v>412</v>
      </c>
      <c r="Q413" s="37" t="s">
        <v>413</v>
      </c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3:30" x14ac:dyDescent="0.3">
      <c r="M414" s="1"/>
      <c r="N414" s="1"/>
      <c r="O414" s="1"/>
      <c r="P414" s="36" t="s">
        <v>1471</v>
      </c>
      <c r="Q414" s="37" t="s">
        <v>413</v>
      </c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3:30" x14ac:dyDescent="0.3">
      <c r="M415" s="1"/>
      <c r="N415" s="1"/>
      <c r="O415" s="1"/>
      <c r="P415" s="36" t="s">
        <v>1472</v>
      </c>
      <c r="Q415" s="37" t="s">
        <v>413</v>
      </c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3:30" x14ac:dyDescent="0.3">
      <c r="M416" s="1"/>
      <c r="N416" s="1"/>
      <c r="O416" s="1"/>
      <c r="P416" s="36" t="s">
        <v>1473</v>
      </c>
      <c r="Q416" s="37" t="s">
        <v>413</v>
      </c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3:30" x14ac:dyDescent="0.3">
      <c r="M417" s="1"/>
      <c r="N417" s="1"/>
      <c r="O417" s="1"/>
      <c r="P417" s="36" t="s">
        <v>1474</v>
      </c>
      <c r="Q417" s="37" t="s">
        <v>413</v>
      </c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3:30" x14ac:dyDescent="0.3">
      <c r="M418" s="1"/>
      <c r="N418" s="1"/>
      <c r="O418" s="1"/>
      <c r="P418" s="36" t="s">
        <v>1475</v>
      </c>
      <c r="Q418" s="37" t="s">
        <v>413</v>
      </c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3:30" x14ac:dyDescent="0.3">
      <c r="M419" s="1"/>
      <c r="N419" s="1"/>
      <c r="O419" s="1"/>
      <c r="P419" s="36" t="s">
        <v>1476</v>
      </c>
      <c r="Q419" s="37" t="s">
        <v>413</v>
      </c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3:30" x14ac:dyDescent="0.3">
      <c r="M420" s="1"/>
      <c r="N420" s="1"/>
      <c r="O420" s="1"/>
      <c r="P420" s="36" t="s">
        <v>1477</v>
      </c>
      <c r="Q420" s="37" t="s">
        <v>413</v>
      </c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3:30" x14ac:dyDescent="0.3">
      <c r="M421" s="1"/>
      <c r="N421" s="1"/>
      <c r="O421" s="1"/>
      <c r="P421" s="36" t="s">
        <v>1478</v>
      </c>
      <c r="Q421" s="37" t="s">
        <v>413</v>
      </c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3:30" x14ac:dyDescent="0.3">
      <c r="M422" s="1"/>
      <c r="N422" s="1"/>
      <c r="O422" s="1"/>
      <c r="P422" s="36" t="s">
        <v>1479</v>
      </c>
      <c r="Q422" s="37" t="s">
        <v>413</v>
      </c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3:30" x14ac:dyDescent="0.3">
      <c r="M423" s="1"/>
      <c r="N423" s="1"/>
      <c r="O423" s="1"/>
      <c r="P423" s="36" t="s">
        <v>414</v>
      </c>
      <c r="Q423" s="37" t="s">
        <v>1778</v>
      </c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3:30" x14ac:dyDescent="0.3">
      <c r="M424" s="1"/>
      <c r="N424" s="1"/>
      <c r="O424" s="1"/>
      <c r="P424" s="36" t="s">
        <v>415</v>
      </c>
      <c r="Q424" s="37" t="s">
        <v>416</v>
      </c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3:30" x14ac:dyDescent="0.3">
      <c r="M425" s="1"/>
      <c r="N425" s="1"/>
      <c r="O425" s="1"/>
      <c r="P425" s="36" t="s">
        <v>417</v>
      </c>
      <c r="Q425" s="37" t="s">
        <v>418</v>
      </c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3:30" x14ac:dyDescent="0.3">
      <c r="M426" s="1"/>
      <c r="N426" s="1"/>
      <c r="O426" s="1"/>
      <c r="P426" s="36" t="s">
        <v>419</v>
      </c>
      <c r="Q426" s="37" t="s">
        <v>420</v>
      </c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3:30" x14ac:dyDescent="0.3">
      <c r="M427" s="1"/>
      <c r="N427" s="1"/>
      <c r="O427" s="1"/>
      <c r="P427" s="36" t="s">
        <v>421</v>
      </c>
      <c r="Q427" s="37" t="s">
        <v>422</v>
      </c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3:30" x14ac:dyDescent="0.3">
      <c r="M428" s="1"/>
      <c r="N428" s="1"/>
      <c r="O428" s="1"/>
      <c r="P428" s="36" t="s">
        <v>423</v>
      </c>
      <c r="Q428" s="37" t="s">
        <v>1779</v>
      </c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3:30" x14ac:dyDescent="0.3">
      <c r="M429" s="1"/>
      <c r="N429" s="1"/>
      <c r="O429" s="1"/>
      <c r="P429" s="36" t="s">
        <v>424</v>
      </c>
      <c r="Q429" s="37" t="s">
        <v>425</v>
      </c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3:30" x14ac:dyDescent="0.3">
      <c r="M430" s="1"/>
      <c r="N430" s="1"/>
      <c r="O430" s="1"/>
      <c r="P430" s="36" t="s">
        <v>426</v>
      </c>
      <c r="Q430" s="37" t="s">
        <v>427</v>
      </c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3:30" x14ac:dyDescent="0.3">
      <c r="M431" s="1"/>
      <c r="N431" s="1"/>
      <c r="O431" s="1"/>
      <c r="P431" s="36" t="s">
        <v>428</v>
      </c>
      <c r="Q431" s="37" t="s">
        <v>429</v>
      </c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3:30" x14ac:dyDescent="0.3">
      <c r="M432" s="1"/>
      <c r="N432" s="1"/>
      <c r="O432" s="1"/>
      <c r="P432" s="36" t="s">
        <v>430</v>
      </c>
      <c r="Q432" s="37" t="s">
        <v>431</v>
      </c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3:30" x14ac:dyDescent="0.3">
      <c r="M433" s="1"/>
      <c r="N433" s="1"/>
      <c r="O433" s="1"/>
      <c r="P433" s="36" t="s">
        <v>432</v>
      </c>
      <c r="Q433" s="37" t="s">
        <v>433</v>
      </c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3:30" x14ac:dyDescent="0.3">
      <c r="M434" s="1"/>
      <c r="N434" s="1"/>
      <c r="O434" s="1"/>
      <c r="P434" s="36" t="s">
        <v>434</v>
      </c>
      <c r="Q434" s="37" t="s">
        <v>435</v>
      </c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3:30" x14ac:dyDescent="0.3">
      <c r="M435" s="1"/>
      <c r="N435" s="1"/>
      <c r="O435" s="1"/>
      <c r="P435" s="36" t="s">
        <v>436</v>
      </c>
      <c r="Q435" s="37" t="s">
        <v>1780</v>
      </c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3:30" x14ac:dyDescent="0.3">
      <c r="M436" s="1"/>
      <c r="N436" s="1"/>
      <c r="O436" s="1"/>
      <c r="P436" s="36" t="s">
        <v>437</v>
      </c>
      <c r="Q436" s="37" t="s">
        <v>438</v>
      </c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3:30" x14ac:dyDescent="0.3">
      <c r="M437" s="1"/>
      <c r="N437" s="1"/>
      <c r="O437" s="1"/>
      <c r="P437" s="36" t="s">
        <v>439</v>
      </c>
      <c r="Q437" s="37" t="s">
        <v>440</v>
      </c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3:30" x14ac:dyDescent="0.3">
      <c r="M438" s="1"/>
      <c r="N438" s="1"/>
      <c r="O438" s="1"/>
      <c r="P438" s="36" t="s">
        <v>441</v>
      </c>
      <c r="Q438" s="37" t="s">
        <v>1781</v>
      </c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3:30" x14ac:dyDescent="0.3">
      <c r="M439" s="1"/>
      <c r="N439" s="1"/>
      <c r="O439" s="1"/>
      <c r="P439" s="36" t="s">
        <v>442</v>
      </c>
      <c r="Q439" s="37" t="s">
        <v>443</v>
      </c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3:30" x14ac:dyDescent="0.3">
      <c r="M440" s="1"/>
      <c r="N440" s="1"/>
      <c r="O440" s="1"/>
      <c r="P440" s="36" t="s">
        <v>444</v>
      </c>
      <c r="Q440" s="37" t="s">
        <v>445</v>
      </c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3:30" x14ac:dyDescent="0.3">
      <c r="M441" s="1"/>
      <c r="N441" s="1"/>
      <c r="O441" s="1"/>
      <c r="P441" s="36" t="s">
        <v>446</v>
      </c>
      <c r="Q441" s="37" t="s">
        <v>447</v>
      </c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3:30" x14ac:dyDescent="0.3">
      <c r="M442" s="1"/>
      <c r="N442" s="1"/>
      <c r="O442" s="1"/>
      <c r="P442" s="36" t="s">
        <v>448</v>
      </c>
      <c r="Q442" s="37" t="s">
        <v>449</v>
      </c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3:30" x14ac:dyDescent="0.3">
      <c r="M443" s="1"/>
      <c r="N443" s="1"/>
      <c r="O443" s="1"/>
      <c r="P443" s="36" t="s">
        <v>450</v>
      </c>
      <c r="Q443" s="37" t="s">
        <v>451</v>
      </c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3:30" x14ac:dyDescent="0.3">
      <c r="M444" s="1"/>
      <c r="N444" s="1"/>
      <c r="O444" s="1"/>
      <c r="P444" s="36" t="s">
        <v>452</v>
      </c>
      <c r="Q444" s="37" t="s">
        <v>1340</v>
      </c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3:30" x14ac:dyDescent="0.3">
      <c r="M445" s="1"/>
      <c r="N445" s="1"/>
      <c r="O445" s="1"/>
      <c r="P445" s="36" t="s">
        <v>453</v>
      </c>
      <c r="Q445" s="37" t="s">
        <v>1782</v>
      </c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3:30" x14ac:dyDescent="0.3">
      <c r="M446" s="1"/>
      <c r="N446" s="1"/>
      <c r="O446" s="1"/>
      <c r="P446" s="36" t="s">
        <v>454</v>
      </c>
      <c r="Q446" s="37" t="s">
        <v>455</v>
      </c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3:30" x14ac:dyDescent="0.3">
      <c r="M447" s="1"/>
      <c r="N447" s="1"/>
      <c r="O447" s="1"/>
      <c r="P447" s="36" t="s">
        <v>456</v>
      </c>
      <c r="Q447" s="37" t="s">
        <v>457</v>
      </c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3:30" x14ac:dyDescent="0.3">
      <c r="M448" s="1"/>
      <c r="N448" s="1"/>
      <c r="O448" s="1"/>
      <c r="P448" s="36" t="s">
        <v>458</v>
      </c>
      <c r="Q448" s="37" t="s">
        <v>1783</v>
      </c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3:30" x14ac:dyDescent="0.3">
      <c r="M449" s="1"/>
      <c r="N449" s="1"/>
      <c r="O449" s="1"/>
      <c r="P449" s="36" t="s">
        <v>459</v>
      </c>
      <c r="Q449" s="37" t="s">
        <v>460</v>
      </c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3:30" x14ac:dyDescent="0.3">
      <c r="M450" s="1"/>
      <c r="N450" s="1"/>
      <c r="O450" s="1"/>
      <c r="P450" s="36" t="s">
        <v>461</v>
      </c>
      <c r="Q450" s="37" t="s">
        <v>462</v>
      </c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3:30" x14ac:dyDescent="0.3">
      <c r="M451" s="1"/>
      <c r="N451" s="1"/>
      <c r="O451" s="1"/>
      <c r="P451" s="36" t="s">
        <v>463</v>
      </c>
      <c r="Q451" s="37" t="s">
        <v>464</v>
      </c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3:30" x14ac:dyDescent="0.3">
      <c r="M452" s="1"/>
      <c r="N452" s="1"/>
      <c r="O452" s="1"/>
      <c r="P452" s="36" t="s">
        <v>465</v>
      </c>
      <c r="Q452" s="37" t="s">
        <v>466</v>
      </c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3:30" x14ac:dyDescent="0.3">
      <c r="M453" s="1"/>
      <c r="N453" s="1"/>
      <c r="O453" s="1"/>
      <c r="P453" s="36" t="s">
        <v>467</v>
      </c>
      <c r="Q453" s="37" t="s">
        <v>1341</v>
      </c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3:30" x14ac:dyDescent="0.3">
      <c r="M454" s="1"/>
      <c r="N454" s="1"/>
      <c r="O454" s="1"/>
      <c r="P454" s="36" t="s">
        <v>468</v>
      </c>
      <c r="Q454" s="37" t="s">
        <v>469</v>
      </c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3:30" x14ac:dyDescent="0.3">
      <c r="M455" s="1"/>
      <c r="N455" s="1"/>
      <c r="O455" s="1"/>
      <c r="P455" s="36" t="s">
        <v>470</v>
      </c>
      <c r="Q455" s="37" t="s">
        <v>471</v>
      </c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3:30" x14ac:dyDescent="0.3">
      <c r="M456" s="1"/>
      <c r="N456" s="1"/>
      <c r="O456" s="1"/>
      <c r="P456" s="36" t="s">
        <v>472</v>
      </c>
      <c r="Q456" s="37" t="s">
        <v>473</v>
      </c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3:30" x14ac:dyDescent="0.3">
      <c r="M457" s="1"/>
      <c r="N457" s="1"/>
      <c r="O457" s="1"/>
      <c r="P457" s="36" t="s">
        <v>474</v>
      </c>
      <c r="Q457" s="37" t="s">
        <v>475</v>
      </c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3:30" x14ac:dyDescent="0.3">
      <c r="M458" s="1"/>
      <c r="N458" s="1"/>
      <c r="O458" s="1"/>
      <c r="P458" s="36" t="s">
        <v>476</v>
      </c>
      <c r="Q458" s="37" t="s">
        <v>477</v>
      </c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3:30" x14ac:dyDescent="0.3">
      <c r="M459" s="1"/>
      <c r="N459" s="1"/>
      <c r="O459" s="1"/>
      <c r="P459" s="36" t="s">
        <v>1480</v>
      </c>
      <c r="Q459" s="37" t="s">
        <v>469</v>
      </c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3:30" x14ac:dyDescent="0.3">
      <c r="M460" s="1"/>
      <c r="N460" s="1"/>
      <c r="O460" s="1"/>
      <c r="P460" s="36" t="s">
        <v>478</v>
      </c>
      <c r="Q460" s="37" t="s">
        <v>479</v>
      </c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3:30" x14ac:dyDescent="0.3">
      <c r="M461" s="1"/>
      <c r="N461" s="1"/>
      <c r="O461" s="1"/>
      <c r="P461" s="36" t="s">
        <v>480</v>
      </c>
      <c r="Q461" s="37" t="s">
        <v>481</v>
      </c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3:30" x14ac:dyDescent="0.3">
      <c r="M462" s="1"/>
      <c r="N462" s="1"/>
      <c r="O462" s="1"/>
      <c r="P462" s="36" t="s">
        <v>482</v>
      </c>
      <c r="Q462" s="37" t="s">
        <v>1784</v>
      </c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3:30" x14ac:dyDescent="0.3">
      <c r="M463" s="1"/>
      <c r="N463" s="1"/>
      <c r="O463" s="1"/>
      <c r="P463" s="36" t="s">
        <v>483</v>
      </c>
      <c r="Q463" s="37" t="s">
        <v>484</v>
      </c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3:30" x14ac:dyDescent="0.3">
      <c r="M464" s="1"/>
      <c r="N464" s="1"/>
      <c r="O464" s="1"/>
      <c r="P464" s="36" t="s">
        <v>485</v>
      </c>
      <c r="Q464" s="37" t="s">
        <v>486</v>
      </c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3:30" x14ac:dyDescent="0.3">
      <c r="M465" s="1"/>
      <c r="N465" s="1"/>
      <c r="O465" s="1"/>
      <c r="P465" s="36" t="s">
        <v>487</v>
      </c>
      <c r="Q465" s="37" t="s">
        <v>1785</v>
      </c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3:30" x14ac:dyDescent="0.3">
      <c r="M466" s="1"/>
      <c r="N466" s="1"/>
      <c r="O466" s="1"/>
      <c r="P466" s="36" t="s">
        <v>488</v>
      </c>
      <c r="Q466" s="37" t="s">
        <v>489</v>
      </c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3:30" x14ac:dyDescent="0.3">
      <c r="M467" s="1"/>
      <c r="N467" s="1"/>
      <c r="O467" s="1"/>
      <c r="P467" s="36" t="s">
        <v>490</v>
      </c>
      <c r="Q467" s="37" t="s">
        <v>491</v>
      </c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3:30" x14ac:dyDescent="0.3">
      <c r="M468" s="1"/>
      <c r="N468" s="1"/>
      <c r="O468" s="1"/>
      <c r="P468" s="36" t="s">
        <v>492</v>
      </c>
      <c r="Q468" s="37" t="s">
        <v>493</v>
      </c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3:30" x14ac:dyDescent="0.3">
      <c r="M469" s="1"/>
      <c r="N469" s="1"/>
      <c r="O469" s="1"/>
      <c r="P469" s="36" t="s">
        <v>494</v>
      </c>
      <c r="Q469" s="37" t="s">
        <v>495</v>
      </c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3:30" x14ac:dyDescent="0.3">
      <c r="M470" s="1"/>
      <c r="N470" s="1"/>
      <c r="O470" s="1"/>
      <c r="P470" s="36" t="s">
        <v>496</v>
      </c>
      <c r="Q470" s="37" t="s">
        <v>497</v>
      </c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3:30" x14ac:dyDescent="0.3">
      <c r="M471" s="1"/>
      <c r="N471" s="1"/>
      <c r="O471" s="1"/>
      <c r="P471" s="36" t="s">
        <v>498</v>
      </c>
      <c r="Q471" s="37" t="s">
        <v>499</v>
      </c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3:30" x14ac:dyDescent="0.3">
      <c r="M472" s="1"/>
      <c r="N472" s="1"/>
      <c r="O472" s="1"/>
      <c r="P472" s="36" t="s">
        <v>500</v>
      </c>
      <c r="Q472" s="37" t="s">
        <v>501</v>
      </c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3:30" x14ac:dyDescent="0.3">
      <c r="M473" s="1"/>
      <c r="N473" s="1"/>
      <c r="O473" s="1"/>
      <c r="P473" s="36" t="s">
        <v>502</v>
      </c>
      <c r="Q473" s="37" t="s">
        <v>503</v>
      </c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3:30" x14ac:dyDescent="0.3">
      <c r="M474" s="1"/>
      <c r="N474" s="1"/>
      <c r="O474" s="1"/>
      <c r="P474" s="36" t="s">
        <v>504</v>
      </c>
      <c r="Q474" s="37" t="s">
        <v>1786</v>
      </c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3:30" x14ac:dyDescent="0.3">
      <c r="M475" s="1"/>
      <c r="N475" s="1"/>
      <c r="O475" s="1"/>
      <c r="P475" s="36" t="s">
        <v>505</v>
      </c>
      <c r="Q475" s="37" t="s">
        <v>1787</v>
      </c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3:30" x14ac:dyDescent="0.3">
      <c r="M476" s="1"/>
      <c r="N476" s="1"/>
      <c r="O476" s="1"/>
      <c r="P476" s="36" t="s">
        <v>506</v>
      </c>
      <c r="Q476" s="37" t="s">
        <v>507</v>
      </c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3:30" x14ac:dyDescent="0.3">
      <c r="M477" s="1"/>
      <c r="N477" s="1"/>
      <c r="O477" s="1"/>
      <c r="P477" s="36" t="s">
        <v>508</v>
      </c>
      <c r="Q477" s="37" t="s">
        <v>1788</v>
      </c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3:30" x14ac:dyDescent="0.3">
      <c r="M478" s="1"/>
      <c r="N478" s="1"/>
      <c r="O478" s="1"/>
      <c r="P478" s="36" t="s">
        <v>509</v>
      </c>
      <c r="Q478" s="37" t="s">
        <v>510</v>
      </c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3:30" x14ac:dyDescent="0.3">
      <c r="M479" s="1"/>
      <c r="N479" s="1"/>
      <c r="O479" s="1"/>
      <c r="P479" s="36" t="s">
        <v>511</v>
      </c>
      <c r="Q479" s="37" t="s">
        <v>1789</v>
      </c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3:30" x14ac:dyDescent="0.3">
      <c r="M480" s="1"/>
      <c r="N480" s="1"/>
      <c r="O480" s="1"/>
      <c r="P480" s="36" t="s">
        <v>512</v>
      </c>
      <c r="Q480" s="37" t="s">
        <v>513</v>
      </c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3:30" x14ac:dyDescent="0.3">
      <c r="M481" s="1"/>
      <c r="N481" s="1"/>
      <c r="O481" s="1"/>
      <c r="P481" s="36" t="s">
        <v>514</v>
      </c>
      <c r="Q481" s="37" t="s">
        <v>515</v>
      </c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3:30" x14ac:dyDescent="0.3">
      <c r="M482" s="1"/>
      <c r="N482" s="1"/>
      <c r="O482" s="1"/>
      <c r="P482" s="36" t="s">
        <v>516</v>
      </c>
      <c r="Q482" s="37" t="s">
        <v>1790</v>
      </c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3:30" x14ac:dyDescent="0.3">
      <c r="M483" s="1"/>
      <c r="N483" s="1"/>
      <c r="O483" s="1"/>
      <c r="P483" s="36" t="s">
        <v>517</v>
      </c>
      <c r="Q483" s="37" t="s">
        <v>518</v>
      </c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3:30" x14ac:dyDescent="0.3">
      <c r="M484" s="1"/>
      <c r="N484" s="1"/>
      <c r="O484" s="1"/>
      <c r="P484" s="36" t="s">
        <v>519</v>
      </c>
      <c r="Q484" s="37" t="s">
        <v>520</v>
      </c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3:30" x14ac:dyDescent="0.3">
      <c r="M485" s="1"/>
      <c r="N485" s="1"/>
      <c r="O485" s="1"/>
      <c r="P485" s="36" t="s">
        <v>521</v>
      </c>
      <c r="Q485" s="37" t="s">
        <v>522</v>
      </c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3:30" x14ac:dyDescent="0.3">
      <c r="M486" s="1"/>
      <c r="N486" s="1"/>
      <c r="O486" s="1"/>
      <c r="P486" s="36" t="s">
        <v>523</v>
      </c>
      <c r="Q486" s="37" t="s">
        <v>522</v>
      </c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3:30" x14ac:dyDescent="0.3">
      <c r="M487" s="1"/>
      <c r="N487" s="1"/>
      <c r="O487" s="1"/>
      <c r="P487" s="36" t="s">
        <v>1481</v>
      </c>
      <c r="Q487" s="37" t="s">
        <v>522</v>
      </c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3:30" x14ac:dyDescent="0.3">
      <c r="M488" s="1"/>
      <c r="N488" s="1"/>
      <c r="O488" s="1"/>
      <c r="P488" s="36" t="s">
        <v>524</v>
      </c>
      <c r="Q488" s="37" t="s">
        <v>525</v>
      </c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3:30" x14ac:dyDescent="0.3">
      <c r="M489" s="1"/>
      <c r="N489" s="1"/>
      <c r="O489" s="1"/>
      <c r="P489" s="36" t="s">
        <v>1482</v>
      </c>
      <c r="Q489" s="37" t="s">
        <v>525</v>
      </c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3:30" x14ac:dyDescent="0.3">
      <c r="M490" s="1"/>
      <c r="N490" s="1"/>
      <c r="O490" s="1"/>
      <c r="P490" s="36" t="s">
        <v>1483</v>
      </c>
      <c r="Q490" s="37" t="s">
        <v>525</v>
      </c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3:30" x14ac:dyDescent="0.3">
      <c r="M491" s="1"/>
      <c r="N491" s="1"/>
      <c r="O491" s="1"/>
      <c r="P491" s="36" t="s">
        <v>526</v>
      </c>
      <c r="Q491" s="37" t="s">
        <v>527</v>
      </c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3:30" x14ac:dyDescent="0.3">
      <c r="M492" s="1"/>
      <c r="N492" s="1"/>
      <c r="O492" s="1"/>
      <c r="P492" s="36" t="s">
        <v>528</v>
      </c>
      <c r="Q492" s="37" t="s">
        <v>529</v>
      </c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3:30" x14ac:dyDescent="0.3">
      <c r="M493" s="1"/>
      <c r="N493" s="1"/>
      <c r="O493" s="1"/>
      <c r="P493" s="36" t="s">
        <v>530</v>
      </c>
      <c r="Q493" s="37" t="s">
        <v>531</v>
      </c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3:30" x14ac:dyDescent="0.3">
      <c r="M494" s="1"/>
      <c r="N494" s="1"/>
      <c r="O494" s="1"/>
      <c r="P494" s="36" t="s">
        <v>532</v>
      </c>
      <c r="Q494" s="37" t="s">
        <v>533</v>
      </c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3:30" x14ac:dyDescent="0.3">
      <c r="M495" s="1"/>
      <c r="N495" s="1"/>
      <c r="O495" s="1"/>
      <c r="P495" s="36" t="s">
        <v>534</v>
      </c>
      <c r="Q495" s="37" t="s">
        <v>535</v>
      </c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3:30" x14ac:dyDescent="0.3">
      <c r="M496" s="1"/>
      <c r="N496" s="1"/>
      <c r="O496" s="1"/>
      <c r="P496" s="36" t="s">
        <v>536</v>
      </c>
      <c r="Q496" s="37" t="s">
        <v>537</v>
      </c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3:30" x14ac:dyDescent="0.3">
      <c r="M497" s="1"/>
      <c r="N497" s="1"/>
      <c r="O497" s="1"/>
      <c r="P497" s="36" t="s">
        <v>538</v>
      </c>
      <c r="Q497" s="37" t="s">
        <v>539</v>
      </c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3:30" x14ac:dyDescent="0.3">
      <c r="M498" s="1"/>
      <c r="N498" s="1"/>
      <c r="O498" s="1"/>
      <c r="P498" s="36" t="s">
        <v>540</v>
      </c>
      <c r="Q498" s="37" t="s">
        <v>541</v>
      </c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3:30" x14ac:dyDescent="0.3">
      <c r="M499" s="1"/>
      <c r="N499" s="1"/>
      <c r="O499" s="1"/>
      <c r="P499" s="36" t="s">
        <v>542</v>
      </c>
      <c r="Q499" s="37" t="s">
        <v>543</v>
      </c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3:30" x14ac:dyDescent="0.3">
      <c r="M500" s="1"/>
      <c r="N500" s="1"/>
      <c r="O500" s="1"/>
      <c r="P500" s="36" t="s">
        <v>544</v>
      </c>
      <c r="Q500" s="37" t="s">
        <v>545</v>
      </c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3:30" x14ac:dyDescent="0.3">
      <c r="M501" s="1"/>
      <c r="N501" s="1"/>
      <c r="O501" s="1"/>
      <c r="P501" s="36" t="s">
        <v>546</v>
      </c>
      <c r="Q501" s="37" t="s">
        <v>547</v>
      </c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3:30" x14ac:dyDescent="0.3">
      <c r="M502" s="1"/>
      <c r="N502" s="1"/>
      <c r="O502" s="1"/>
      <c r="P502" s="36" t="s">
        <v>548</v>
      </c>
      <c r="Q502" s="37" t="s">
        <v>549</v>
      </c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3:30" x14ac:dyDescent="0.3">
      <c r="M503" s="1"/>
      <c r="N503" s="1"/>
      <c r="O503" s="1"/>
      <c r="P503" s="36" t="s">
        <v>550</v>
      </c>
      <c r="Q503" s="37" t="s">
        <v>551</v>
      </c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3:30" x14ac:dyDescent="0.3">
      <c r="M504" s="1"/>
      <c r="N504" s="1"/>
      <c r="O504" s="1"/>
      <c r="P504" s="36" t="s">
        <v>552</v>
      </c>
      <c r="Q504" s="37" t="s">
        <v>553</v>
      </c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3:30" x14ac:dyDescent="0.3">
      <c r="M505" s="1"/>
      <c r="N505" s="1"/>
      <c r="O505" s="1"/>
      <c r="P505" s="36" t="s">
        <v>554</v>
      </c>
      <c r="Q505" s="37" t="s">
        <v>555</v>
      </c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3:30" x14ac:dyDescent="0.3">
      <c r="M506" s="1"/>
      <c r="N506" s="1"/>
      <c r="O506" s="1"/>
      <c r="P506" s="36" t="s">
        <v>556</v>
      </c>
      <c r="Q506" s="37" t="s">
        <v>557</v>
      </c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3:30" x14ac:dyDescent="0.3">
      <c r="M507" s="1"/>
      <c r="N507" s="1"/>
      <c r="O507" s="1"/>
      <c r="P507" s="36" t="s">
        <v>558</v>
      </c>
      <c r="Q507" s="37" t="s">
        <v>1791</v>
      </c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3:30" x14ac:dyDescent="0.3">
      <c r="M508" s="1"/>
      <c r="N508" s="1"/>
      <c r="O508" s="1"/>
      <c r="P508" s="36" t="s">
        <v>559</v>
      </c>
      <c r="Q508" s="37" t="s">
        <v>560</v>
      </c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3:30" x14ac:dyDescent="0.3">
      <c r="M509" s="1"/>
      <c r="N509" s="1"/>
      <c r="O509" s="1"/>
      <c r="P509" s="36" t="s">
        <v>561</v>
      </c>
      <c r="Q509" s="37" t="s">
        <v>562</v>
      </c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3:30" x14ac:dyDescent="0.3">
      <c r="M510" s="1"/>
      <c r="N510" s="1"/>
      <c r="O510" s="1"/>
      <c r="P510" s="36" t="s">
        <v>563</v>
      </c>
      <c r="Q510" s="37" t="s">
        <v>564</v>
      </c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3:30" x14ac:dyDescent="0.3">
      <c r="M511" s="1"/>
      <c r="N511" s="1"/>
      <c r="O511" s="1"/>
      <c r="P511" s="36" t="s">
        <v>565</v>
      </c>
      <c r="Q511" s="37" t="s">
        <v>566</v>
      </c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3:30" x14ac:dyDescent="0.3">
      <c r="M512" s="1"/>
      <c r="N512" s="1"/>
      <c r="O512" s="1"/>
      <c r="P512" s="36" t="s">
        <v>567</v>
      </c>
      <c r="Q512" s="37" t="s">
        <v>568</v>
      </c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3:30" x14ac:dyDescent="0.3">
      <c r="M513" s="1"/>
      <c r="N513" s="1"/>
      <c r="O513" s="1"/>
      <c r="P513" s="36" t="s">
        <v>569</v>
      </c>
      <c r="Q513" s="37" t="s">
        <v>570</v>
      </c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3:30" x14ac:dyDescent="0.3">
      <c r="M514" s="1"/>
      <c r="N514" s="1"/>
      <c r="O514" s="1"/>
      <c r="P514" s="36" t="s">
        <v>571</v>
      </c>
      <c r="Q514" s="37" t="s">
        <v>572</v>
      </c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3:30" x14ac:dyDescent="0.3">
      <c r="M515" s="1"/>
      <c r="N515" s="1"/>
      <c r="O515" s="1"/>
      <c r="P515" s="36" t="s">
        <v>573</v>
      </c>
      <c r="Q515" s="37" t="s">
        <v>574</v>
      </c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3:30" x14ac:dyDescent="0.3">
      <c r="M516" s="1"/>
      <c r="N516" s="1"/>
      <c r="O516" s="1"/>
      <c r="P516" s="36" t="s">
        <v>575</v>
      </c>
      <c r="Q516" s="37" t="s">
        <v>576</v>
      </c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3:30" x14ac:dyDescent="0.3">
      <c r="M517" s="1"/>
      <c r="N517" s="1"/>
      <c r="O517" s="1"/>
      <c r="P517" s="36" t="s">
        <v>577</v>
      </c>
      <c r="Q517" s="37" t="s">
        <v>578</v>
      </c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3:30" x14ac:dyDescent="0.3">
      <c r="M518" s="1"/>
      <c r="N518" s="1"/>
      <c r="O518" s="1"/>
      <c r="P518" s="36" t="s">
        <v>579</v>
      </c>
      <c r="Q518" s="37" t="s">
        <v>580</v>
      </c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3:30" x14ac:dyDescent="0.3">
      <c r="M519" s="1"/>
      <c r="N519" s="1"/>
      <c r="O519" s="1"/>
      <c r="P519" s="36" t="s">
        <v>581</v>
      </c>
      <c r="Q519" s="37" t="s">
        <v>582</v>
      </c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3:30" x14ac:dyDescent="0.3">
      <c r="M520" s="1"/>
      <c r="N520" s="1"/>
      <c r="O520" s="1"/>
      <c r="P520" s="36" t="s">
        <v>583</v>
      </c>
      <c r="Q520" s="37" t="s">
        <v>584</v>
      </c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3:30" x14ac:dyDescent="0.3">
      <c r="M521" s="1"/>
      <c r="N521" s="1"/>
      <c r="O521" s="1"/>
      <c r="P521" s="36" t="s">
        <v>585</v>
      </c>
      <c r="Q521" s="37" t="s">
        <v>586</v>
      </c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3:30" x14ac:dyDescent="0.3">
      <c r="M522" s="1"/>
      <c r="N522" s="1"/>
      <c r="O522" s="1"/>
      <c r="P522" s="36" t="s">
        <v>587</v>
      </c>
      <c r="Q522" s="37" t="s">
        <v>588</v>
      </c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3:30" x14ac:dyDescent="0.3">
      <c r="M523" s="1"/>
      <c r="N523" s="1"/>
      <c r="O523" s="1"/>
      <c r="P523" s="36" t="s">
        <v>589</v>
      </c>
      <c r="Q523" s="37" t="s">
        <v>1792</v>
      </c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3:30" x14ac:dyDescent="0.3">
      <c r="M524" s="1"/>
      <c r="N524" s="1"/>
      <c r="O524" s="1"/>
      <c r="P524" s="36" t="s">
        <v>1484</v>
      </c>
      <c r="Q524" s="37" t="s">
        <v>591</v>
      </c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3:30" x14ac:dyDescent="0.3">
      <c r="M525" s="1"/>
      <c r="N525" s="1"/>
      <c r="O525" s="1"/>
      <c r="P525" s="36" t="s">
        <v>590</v>
      </c>
      <c r="Q525" s="37" t="s">
        <v>591</v>
      </c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3:30" x14ac:dyDescent="0.3">
      <c r="M526" s="1"/>
      <c r="N526" s="1"/>
      <c r="O526" s="1"/>
      <c r="P526" s="36" t="s">
        <v>592</v>
      </c>
      <c r="Q526" s="37" t="s">
        <v>593</v>
      </c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3:30" x14ac:dyDescent="0.3">
      <c r="M527" s="1"/>
      <c r="N527" s="1"/>
      <c r="O527" s="1"/>
      <c r="P527" s="36" t="s">
        <v>1485</v>
      </c>
      <c r="Q527" s="37" t="s">
        <v>568</v>
      </c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3:30" x14ac:dyDescent="0.3">
      <c r="M528" s="1"/>
      <c r="N528" s="1"/>
      <c r="O528" s="1"/>
      <c r="P528" s="36" t="s">
        <v>594</v>
      </c>
      <c r="Q528" s="37" t="s">
        <v>595</v>
      </c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3:30" x14ac:dyDescent="0.3">
      <c r="M529" s="1"/>
      <c r="N529" s="1"/>
      <c r="O529" s="1"/>
      <c r="P529" s="36" t="s">
        <v>596</v>
      </c>
      <c r="Q529" s="37" t="s">
        <v>1342</v>
      </c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3:30" x14ac:dyDescent="0.3">
      <c r="M530" s="1"/>
      <c r="N530" s="1"/>
      <c r="O530" s="1"/>
      <c r="P530" s="36" t="s">
        <v>597</v>
      </c>
      <c r="Q530" s="37" t="s">
        <v>598</v>
      </c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3:30" x14ac:dyDescent="0.3">
      <c r="M531" s="1"/>
      <c r="N531" s="1"/>
      <c r="O531" s="1"/>
      <c r="P531" s="36" t="s">
        <v>599</v>
      </c>
      <c r="Q531" s="37" t="s">
        <v>600</v>
      </c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3:30" x14ac:dyDescent="0.3">
      <c r="M532" s="1"/>
      <c r="N532" s="1"/>
      <c r="O532" s="1"/>
      <c r="P532" s="36" t="s">
        <v>601</v>
      </c>
      <c r="Q532" s="37" t="s">
        <v>602</v>
      </c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3:30" x14ac:dyDescent="0.3">
      <c r="M533" s="1"/>
      <c r="N533" s="1"/>
      <c r="O533" s="1"/>
      <c r="P533" s="36" t="s">
        <v>603</v>
      </c>
      <c r="Q533" s="37" t="s">
        <v>604</v>
      </c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3:30" x14ac:dyDescent="0.3">
      <c r="M534" s="1"/>
      <c r="N534" s="1"/>
      <c r="O534" s="1"/>
      <c r="P534" s="36" t="s">
        <v>605</v>
      </c>
      <c r="Q534" s="37" t="s">
        <v>1793</v>
      </c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3:30" x14ac:dyDescent="0.3">
      <c r="M535" s="1"/>
      <c r="N535" s="1"/>
      <c r="O535" s="1"/>
      <c r="P535" s="36" t="s">
        <v>606</v>
      </c>
      <c r="Q535" s="37" t="s">
        <v>607</v>
      </c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3:30" x14ac:dyDescent="0.3">
      <c r="M536" s="1"/>
      <c r="N536" s="1"/>
      <c r="O536" s="1"/>
      <c r="P536" s="36" t="s">
        <v>608</v>
      </c>
      <c r="Q536" s="37" t="s">
        <v>609</v>
      </c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3:30" x14ac:dyDescent="0.3">
      <c r="M537" s="1"/>
      <c r="N537" s="1"/>
      <c r="O537" s="1"/>
      <c r="P537" s="36" t="s">
        <v>610</v>
      </c>
      <c r="Q537" s="37" t="s">
        <v>611</v>
      </c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3:30" x14ac:dyDescent="0.3">
      <c r="M538" s="1"/>
      <c r="N538" s="1"/>
      <c r="O538" s="1"/>
      <c r="P538" s="36" t="s">
        <v>612</v>
      </c>
      <c r="Q538" s="37" t="s">
        <v>613</v>
      </c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3:30" x14ac:dyDescent="0.3">
      <c r="M539" s="1"/>
      <c r="N539" s="1"/>
      <c r="O539" s="1"/>
      <c r="P539" s="36" t="s">
        <v>614</v>
      </c>
      <c r="Q539" s="37" t="s">
        <v>1794</v>
      </c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3:30" x14ac:dyDescent="0.3">
      <c r="M540" s="1"/>
      <c r="N540" s="1"/>
      <c r="O540" s="1"/>
      <c r="P540" s="36" t="s">
        <v>615</v>
      </c>
      <c r="Q540" s="37" t="s">
        <v>616</v>
      </c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3:30" x14ac:dyDescent="0.3">
      <c r="M541" s="1"/>
      <c r="N541" s="1"/>
      <c r="O541" s="1"/>
      <c r="P541" s="36" t="s">
        <v>1486</v>
      </c>
      <c r="Q541" s="37" t="s">
        <v>616</v>
      </c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3:30" x14ac:dyDescent="0.3">
      <c r="M542" s="1"/>
      <c r="N542" s="1"/>
      <c r="O542" s="1"/>
      <c r="P542" s="36" t="s">
        <v>617</v>
      </c>
      <c r="Q542" s="37" t="s">
        <v>1795</v>
      </c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3:30" x14ac:dyDescent="0.3">
      <c r="M543" s="1"/>
      <c r="N543" s="1"/>
      <c r="O543" s="1"/>
      <c r="P543" s="36" t="s">
        <v>618</v>
      </c>
      <c r="Q543" s="37" t="s">
        <v>619</v>
      </c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3:30" x14ac:dyDescent="0.3">
      <c r="M544" s="1"/>
      <c r="N544" s="1"/>
      <c r="O544" s="1"/>
      <c r="P544" s="36" t="s">
        <v>620</v>
      </c>
      <c r="Q544" s="37" t="s">
        <v>621</v>
      </c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3:30" x14ac:dyDescent="0.3">
      <c r="M545" s="1"/>
      <c r="N545" s="1"/>
      <c r="O545" s="1"/>
      <c r="P545" s="36" t="s">
        <v>622</v>
      </c>
      <c r="Q545" s="37" t="s">
        <v>623</v>
      </c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3:30" x14ac:dyDescent="0.3">
      <c r="M546" s="1"/>
      <c r="N546" s="1"/>
      <c r="O546" s="1"/>
      <c r="P546" s="36" t="s">
        <v>624</v>
      </c>
      <c r="Q546" s="37" t="s">
        <v>625</v>
      </c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3:30" x14ac:dyDescent="0.3">
      <c r="M547" s="1"/>
      <c r="N547" s="1"/>
      <c r="O547" s="1"/>
      <c r="P547" s="36" t="s">
        <v>626</v>
      </c>
      <c r="Q547" s="37" t="s">
        <v>627</v>
      </c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3:30" x14ac:dyDescent="0.3">
      <c r="M548" s="1"/>
      <c r="N548" s="1"/>
      <c r="O548" s="1"/>
      <c r="P548" s="36" t="s">
        <v>628</v>
      </c>
      <c r="Q548" s="37" t="s">
        <v>629</v>
      </c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3:30" x14ac:dyDescent="0.3">
      <c r="M549" s="1"/>
      <c r="N549" s="1"/>
      <c r="O549" s="1"/>
      <c r="P549" s="36" t="s">
        <v>630</v>
      </c>
      <c r="Q549" s="37" t="s">
        <v>631</v>
      </c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3:30" x14ac:dyDescent="0.3">
      <c r="M550" s="1"/>
      <c r="N550" s="1"/>
      <c r="O550" s="1"/>
      <c r="P550" s="36" t="s">
        <v>632</v>
      </c>
      <c r="Q550" s="37" t="s">
        <v>633</v>
      </c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3:30" x14ac:dyDescent="0.3">
      <c r="M551" s="1"/>
      <c r="N551" s="1"/>
      <c r="O551" s="1"/>
      <c r="P551" s="36" t="s">
        <v>634</v>
      </c>
      <c r="Q551" s="37" t="s">
        <v>635</v>
      </c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3:30" x14ac:dyDescent="0.3">
      <c r="M552" s="1"/>
      <c r="N552" s="1"/>
      <c r="O552" s="1"/>
      <c r="P552" s="36" t="s">
        <v>636</v>
      </c>
      <c r="Q552" s="37" t="s">
        <v>637</v>
      </c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3:30" x14ac:dyDescent="0.3">
      <c r="M553" s="1"/>
      <c r="N553" s="1"/>
      <c r="O553" s="1"/>
      <c r="P553" s="36" t="s">
        <v>638</v>
      </c>
      <c r="Q553" s="37" t="s">
        <v>1796</v>
      </c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3:30" x14ac:dyDescent="0.3">
      <c r="M554" s="1"/>
      <c r="N554" s="1"/>
      <c r="O554" s="1"/>
      <c r="P554" s="36" t="s">
        <v>639</v>
      </c>
      <c r="Q554" s="37" t="s">
        <v>640</v>
      </c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3:30" x14ac:dyDescent="0.3">
      <c r="M555" s="1"/>
      <c r="N555" s="1"/>
      <c r="O555" s="1"/>
      <c r="P555" s="36" t="s">
        <v>641</v>
      </c>
      <c r="Q555" s="37" t="s">
        <v>642</v>
      </c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3:30" x14ac:dyDescent="0.3">
      <c r="M556" s="1"/>
      <c r="N556" s="1"/>
      <c r="O556" s="1"/>
      <c r="P556" s="36" t="s">
        <v>643</v>
      </c>
      <c r="Q556" s="37" t="s">
        <v>644</v>
      </c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3:30" x14ac:dyDescent="0.3">
      <c r="M557" s="1"/>
      <c r="N557" s="1"/>
      <c r="O557" s="1"/>
      <c r="P557" s="36" t="s">
        <v>645</v>
      </c>
      <c r="Q557" s="37" t="s">
        <v>646</v>
      </c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3:30" x14ac:dyDescent="0.3">
      <c r="M558" s="1"/>
      <c r="N558" s="1"/>
      <c r="O558" s="1"/>
      <c r="P558" s="36" t="s">
        <v>647</v>
      </c>
      <c r="Q558" s="37" t="s">
        <v>1797</v>
      </c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3:30" x14ac:dyDescent="0.3">
      <c r="M559" s="1"/>
      <c r="N559" s="1"/>
      <c r="O559" s="1"/>
      <c r="P559" s="36" t="s">
        <v>648</v>
      </c>
      <c r="Q559" s="37" t="s">
        <v>649</v>
      </c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3:30" x14ac:dyDescent="0.3">
      <c r="M560" s="1"/>
      <c r="N560" s="1"/>
      <c r="O560" s="1"/>
      <c r="P560" s="36" t="s">
        <v>1487</v>
      </c>
      <c r="Q560" s="37" t="s">
        <v>649</v>
      </c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3:30" x14ac:dyDescent="0.3">
      <c r="M561" s="1"/>
      <c r="N561" s="1"/>
      <c r="O561" s="1"/>
      <c r="P561" s="36" t="s">
        <v>1488</v>
      </c>
      <c r="Q561" s="37" t="s">
        <v>649</v>
      </c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3:30" x14ac:dyDescent="0.3">
      <c r="M562" s="1"/>
      <c r="N562" s="1"/>
      <c r="O562" s="1"/>
      <c r="P562" s="36" t="s">
        <v>650</v>
      </c>
      <c r="Q562" s="37" t="s">
        <v>651</v>
      </c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3:30" x14ac:dyDescent="0.3">
      <c r="M563" s="1"/>
      <c r="N563" s="1"/>
      <c r="O563" s="1"/>
      <c r="P563" s="36" t="s">
        <v>652</v>
      </c>
      <c r="Q563" s="37" t="s">
        <v>653</v>
      </c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3:30" x14ac:dyDescent="0.3">
      <c r="M564" s="1"/>
      <c r="N564" s="1"/>
      <c r="O564" s="1"/>
      <c r="P564" s="36" t="s">
        <v>654</v>
      </c>
      <c r="Q564" s="37" t="s">
        <v>1326</v>
      </c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3:30" x14ac:dyDescent="0.3">
      <c r="M565" s="1"/>
      <c r="N565" s="1"/>
      <c r="O565" s="1"/>
      <c r="P565" s="36" t="s">
        <v>655</v>
      </c>
      <c r="Q565" s="37" t="s">
        <v>656</v>
      </c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3:30" x14ac:dyDescent="0.3">
      <c r="M566" s="1"/>
      <c r="N566" s="1"/>
      <c r="O566" s="1"/>
      <c r="P566" s="36" t="s">
        <v>657</v>
      </c>
      <c r="Q566" s="37" t="s">
        <v>658</v>
      </c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3:30" x14ac:dyDescent="0.3">
      <c r="M567" s="1"/>
      <c r="N567" s="1"/>
      <c r="O567" s="1"/>
      <c r="P567" s="36" t="s">
        <v>659</v>
      </c>
      <c r="Q567" s="37" t="s">
        <v>660</v>
      </c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3:30" x14ac:dyDescent="0.3">
      <c r="M568" s="1"/>
      <c r="N568" s="1"/>
      <c r="O568" s="1"/>
      <c r="P568" s="36" t="s">
        <v>661</v>
      </c>
      <c r="Q568" s="37" t="s">
        <v>662</v>
      </c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3:30" x14ac:dyDescent="0.3">
      <c r="M569" s="1"/>
      <c r="N569" s="1"/>
      <c r="O569" s="1"/>
      <c r="P569" s="36" t="s">
        <v>663</v>
      </c>
      <c r="Q569" s="37" t="s">
        <v>664</v>
      </c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3:30" x14ac:dyDescent="0.3">
      <c r="M570" s="1"/>
      <c r="N570" s="1"/>
      <c r="O570" s="1"/>
      <c r="P570" s="36" t="s">
        <v>665</v>
      </c>
      <c r="Q570" s="37" t="s">
        <v>666</v>
      </c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3:30" x14ac:dyDescent="0.3">
      <c r="M571" s="1"/>
      <c r="N571" s="1"/>
      <c r="O571" s="1"/>
      <c r="P571" s="36" t="s">
        <v>667</v>
      </c>
      <c r="Q571" s="37" t="s">
        <v>668</v>
      </c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3:30" x14ac:dyDescent="0.3">
      <c r="M572" s="1"/>
      <c r="N572" s="1"/>
      <c r="O572" s="1"/>
      <c r="P572" s="36" t="s">
        <v>669</v>
      </c>
      <c r="Q572" s="37" t="s">
        <v>670</v>
      </c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3:30" x14ac:dyDescent="0.3">
      <c r="M573" s="1"/>
      <c r="N573" s="1"/>
      <c r="O573" s="1"/>
      <c r="P573" s="36" t="s">
        <v>671</v>
      </c>
      <c r="Q573" s="37" t="s">
        <v>672</v>
      </c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3:30" x14ac:dyDescent="0.3">
      <c r="M574" s="1"/>
      <c r="N574" s="1"/>
      <c r="O574" s="1"/>
      <c r="P574" s="36" t="s">
        <v>673</v>
      </c>
      <c r="Q574" s="37" t="s">
        <v>674</v>
      </c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3:30" x14ac:dyDescent="0.3">
      <c r="M575" s="1"/>
      <c r="N575" s="1"/>
      <c r="O575" s="1"/>
      <c r="P575" s="36" t="s">
        <v>675</v>
      </c>
      <c r="Q575" s="37" t="s">
        <v>676</v>
      </c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3:30" x14ac:dyDescent="0.3">
      <c r="M576" s="1"/>
      <c r="N576" s="1"/>
      <c r="O576" s="1"/>
      <c r="P576" s="36" t="s">
        <v>677</v>
      </c>
      <c r="Q576" s="37" t="s">
        <v>678</v>
      </c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3:30" x14ac:dyDescent="0.3">
      <c r="M577" s="1"/>
      <c r="N577" s="1"/>
      <c r="O577" s="1"/>
      <c r="P577" s="36" t="s">
        <v>679</v>
      </c>
      <c r="Q577" s="37" t="s">
        <v>1798</v>
      </c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3:30" x14ac:dyDescent="0.3">
      <c r="M578" s="1"/>
      <c r="N578" s="1"/>
      <c r="O578" s="1"/>
      <c r="P578" s="36" t="s">
        <v>1489</v>
      </c>
      <c r="Q578" s="37" t="s">
        <v>1798</v>
      </c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3:30" x14ac:dyDescent="0.3">
      <c r="M579" s="1"/>
      <c r="N579" s="1"/>
      <c r="O579" s="1"/>
      <c r="P579" s="36" t="s">
        <v>1490</v>
      </c>
      <c r="Q579" s="37" t="s">
        <v>1798</v>
      </c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3:30" x14ac:dyDescent="0.3">
      <c r="M580" s="1"/>
      <c r="N580" s="1"/>
      <c r="O580" s="1"/>
      <c r="P580" s="36" t="s">
        <v>1491</v>
      </c>
      <c r="Q580" s="37" t="s">
        <v>1798</v>
      </c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3:30" x14ac:dyDescent="0.3">
      <c r="M581" s="1"/>
      <c r="N581" s="1"/>
      <c r="O581" s="1"/>
      <c r="P581" s="36" t="s">
        <v>1492</v>
      </c>
      <c r="Q581" s="37" t="s">
        <v>1798</v>
      </c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3:30" x14ac:dyDescent="0.3">
      <c r="M582" s="1"/>
      <c r="N582" s="1"/>
      <c r="O582" s="1"/>
      <c r="P582" s="36" t="s">
        <v>680</v>
      </c>
      <c r="Q582" s="37" t="s">
        <v>1798</v>
      </c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3:30" x14ac:dyDescent="0.3">
      <c r="M583" s="1"/>
      <c r="N583" s="1"/>
      <c r="O583" s="1"/>
      <c r="P583" s="36" t="s">
        <v>681</v>
      </c>
      <c r="Q583" s="37" t="s">
        <v>1798</v>
      </c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3:30" x14ac:dyDescent="0.3">
      <c r="M584" s="1"/>
      <c r="N584" s="1"/>
      <c r="O584" s="1"/>
      <c r="P584" s="36" t="s">
        <v>682</v>
      </c>
      <c r="Q584" s="37" t="s">
        <v>683</v>
      </c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3:30" x14ac:dyDescent="0.3">
      <c r="M585" s="1"/>
      <c r="N585" s="1"/>
      <c r="O585" s="1"/>
      <c r="P585" s="36" t="s">
        <v>1493</v>
      </c>
      <c r="Q585" s="37" t="s">
        <v>1798</v>
      </c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3:30" x14ac:dyDescent="0.3">
      <c r="M586" s="1"/>
      <c r="N586" s="1"/>
      <c r="O586" s="1"/>
      <c r="P586" s="36" t="s">
        <v>684</v>
      </c>
      <c r="Q586" s="37" t="s">
        <v>685</v>
      </c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3:30" x14ac:dyDescent="0.3">
      <c r="M587" s="1"/>
      <c r="N587" s="1"/>
      <c r="O587" s="1"/>
      <c r="P587" s="36" t="s">
        <v>686</v>
      </c>
      <c r="Q587" s="37" t="s">
        <v>687</v>
      </c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3:30" x14ac:dyDescent="0.3">
      <c r="M588" s="1"/>
      <c r="N588" s="1"/>
      <c r="O588" s="1"/>
      <c r="P588" s="36" t="s">
        <v>688</v>
      </c>
      <c r="Q588" s="37" t="s">
        <v>689</v>
      </c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3:30" x14ac:dyDescent="0.3">
      <c r="M589" s="1"/>
      <c r="N589" s="1"/>
      <c r="O589" s="1"/>
      <c r="P589" s="36" t="s">
        <v>690</v>
      </c>
      <c r="Q589" s="37" t="s">
        <v>691</v>
      </c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3:30" x14ac:dyDescent="0.3">
      <c r="M590" s="1"/>
      <c r="N590" s="1"/>
      <c r="O590" s="1"/>
      <c r="P590" s="36" t="s">
        <v>692</v>
      </c>
      <c r="Q590" s="37" t="s">
        <v>693</v>
      </c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3:30" x14ac:dyDescent="0.3">
      <c r="M591" s="1"/>
      <c r="N591" s="1"/>
      <c r="O591" s="1"/>
      <c r="P591" s="36" t="s">
        <v>694</v>
      </c>
      <c r="Q591" s="37" t="s">
        <v>695</v>
      </c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3:30" x14ac:dyDescent="0.3">
      <c r="M592" s="1"/>
      <c r="N592" s="1"/>
      <c r="O592" s="1"/>
      <c r="P592" s="36" t="s">
        <v>696</v>
      </c>
      <c r="Q592" s="37" t="s">
        <v>697</v>
      </c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3:30" x14ac:dyDescent="0.3">
      <c r="M593" s="1"/>
      <c r="N593" s="1"/>
      <c r="O593" s="1"/>
      <c r="P593" s="36" t="s">
        <v>698</v>
      </c>
      <c r="Q593" s="37" t="s">
        <v>1799</v>
      </c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3:30" x14ac:dyDescent="0.3">
      <c r="M594" s="1"/>
      <c r="N594" s="1"/>
      <c r="O594" s="1"/>
      <c r="P594" s="36" t="s">
        <v>699</v>
      </c>
      <c r="Q594" s="37" t="s">
        <v>1800</v>
      </c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3:30" x14ac:dyDescent="0.3">
      <c r="M595" s="1"/>
      <c r="N595" s="1"/>
      <c r="O595" s="1"/>
      <c r="P595" s="36" t="s">
        <v>700</v>
      </c>
      <c r="Q595" s="37" t="s">
        <v>1801</v>
      </c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3:30" x14ac:dyDescent="0.3">
      <c r="M596" s="1"/>
      <c r="N596" s="1"/>
      <c r="O596" s="1"/>
      <c r="P596" s="36" t="s">
        <v>701</v>
      </c>
      <c r="Q596" s="37" t="s">
        <v>702</v>
      </c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3:30" x14ac:dyDescent="0.3">
      <c r="M597" s="1"/>
      <c r="N597" s="1"/>
      <c r="O597" s="1"/>
      <c r="P597" s="36" t="s">
        <v>703</v>
      </c>
      <c r="Q597" s="37" t="s">
        <v>704</v>
      </c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3:30" x14ac:dyDescent="0.3">
      <c r="M598" s="1"/>
      <c r="N598" s="1"/>
      <c r="O598" s="1"/>
      <c r="P598" s="36" t="s">
        <v>705</v>
      </c>
      <c r="Q598" s="37" t="s">
        <v>706</v>
      </c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3:30" x14ac:dyDescent="0.3">
      <c r="M599" s="1"/>
      <c r="N599" s="1"/>
      <c r="O599" s="1"/>
      <c r="P599" s="36" t="s">
        <v>707</v>
      </c>
      <c r="Q599" s="37" t="s">
        <v>708</v>
      </c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3:30" x14ac:dyDescent="0.3">
      <c r="M600" s="1"/>
      <c r="N600" s="1"/>
      <c r="O600" s="1"/>
      <c r="P600" s="36" t="s">
        <v>709</v>
      </c>
      <c r="Q600" s="37" t="s">
        <v>1802</v>
      </c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3:30" x14ac:dyDescent="0.3">
      <c r="M601" s="1"/>
      <c r="N601" s="1"/>
      <c r="O601" s="1"/>
      <c r="P601" s="36" t="s">
        <v>710</v>
      </c>
      <c r="Q601" s="37" t="s">
        <v>711</v>
      </c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3:30" x14ac:dyDescent="0.3">
      <c r="M602" s="1"/>
      <c r="N602" s="1"/>
      <c r="O602" s="1"/>
      <c r="P602" s="36" t="s">
        <v>712</v>
      </c>
      <c r="Q602" s="37" t="s">
        <v>1803</v>
      </c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3:30" x14ac:dyDescent="0.3">
      <c r="M603" s="1"/>
      <c r="N603" s="1"/>
      <c r="O603" s="1"/>
      <c r="P603" s="36" t="s">
        <v>713</v>
      </c>
      <c r="Q603" s="37" t="s">
        <v>714</v>
      </c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3:30" x14ac:dyDescent="0.3">
      <c r="M604" s="1"/>
      <c r="N604" s="1"/>
      <c r="O604" s="1"/>
      <c r="P604" s="36" t="s">
        <v>715</v>
      </c>
      <c r="Q604" s="37" t="s">
        <v>1804</v>
      </c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3:30" x14ac:dyDescent="0.3">
      <c r="M605" s="1"/>
      <c r="N605" s="1"/>
      <c r="O605" s="1"/>
      <c r="P605" s="36" t="s">
        <v>716</v>
      </c>
      <c r="Q605" s="37" t="s">
        <v>717</v>
      </c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3:30" x14ac:dyDescent="0.3">
      <c r="M606" s="1"/>
      <c r="N606" s="1"/>
      <c r="O606" s="1"/>
      <c r="P606" s="36" t="s">
        <v>718</v>
      </c>
      <c r="Q606" s="37" t="s">
        <v>719</v>
      </c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3:30" x14ac:dyDescent="0.3">
      <c r="M607" s="1"/>
      <c r="N607" s="1"/>
      <c r="O607" s="1"/>
      <c r="P607" s="36" t="s">
        <v>720</v>
      </c>
      <c r="Q607" s="37" t="s">
        <v>1805</v>
      </c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3:30" x14ac:dyDescent="0.3">
      <c r="M608" s="1"/>
      <c r="N608" s="1"/>
      <c r="O608" s="1"/>
      <c r="P608" s="36" t="s">
        <v>721</v>
      </c>
      <c r="Q608" s="37" t="s">
        <v>1806</v>
      </c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3:30" x14ac:dyDescent="0.3">
      <c r="M609" s="1"/>
      <c r="N609" s="1"/>
      <c r="O609" s="1"/>
      <c r="P609" s="36" t="s">
        <v>722</v>
      </c>
      <c r="Q609" s="37" t="s">
        <v>723</v>
      </c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3:30" x14ac:dyDescent="0.3">
      <c r="M610" s="1"/>
      <c r="N610" s="1"/>
      <c r="O610" s="1"/>
      <c r="P610" s="36" t="s">
        <v>724</v>
      </c>
      <c r="Q610" s="37" t="s">
        <v>725</v>
      </c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3:30" x14ac:dyDescent="0.3">
      <c r="M611" s="1"/>
      <c r="N611" s="1"/>
      <c r="O611" s="1"/>
      <c r="P611" s="36" t="s">
        <v>726</v>
      </c>
      <c r="Q611" s="37" t="s">
        <v>727</v>
      </c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3:30" x14ac:dyDescent="0.3">
      <c r="M612" s="1"/>
      <c r="N612" s="1"/>
      <c r="O612" s="1"/>
      <c r="P612" s="36" t="s">
        <v>728</v>
      </c>
      <c r="Q612" s="37" t="s">
        <v>729</v>
      </c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3:30" x14ac:dyDescent="0.3">
      <c r="M613" s="1"/>
      <c r="N613" s="1"/>
      <c r="O613" s="1"/>
      <c r="P613" s="36" t="s">
        <v>730</v>
      </c>
      <c r="Q613" s="37" t="s">
        <v>731</v>
      </c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3:30" x14ac:dyDescent="0.3">
      <c r="M614" s="1"/>
      <c r="N614" s="1"/>
      <c r="O614" s="1"/>
      <c r="P614" s="36" t="s">
        <v>732</v>
      </c>
      <c r="Q614" s="37" t="s">
        <v>1807</v>
      </c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3:30" x14ac:dyDescent="0.3">
      <c r="M615" s="1"/>
      <c r="N615" s="1"/>
      <c r="O615" s="1"/>
      <c r="P615" s="36" t="s">
        <v>733</v>
      </c>
      <c r="Q615" s="37" t="s">
        <v>734</v>
      </c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3:30" x14ac:dyDescent="0.3">
      <c r="M616" s="1"/>
      <c r="N616" s="1"/>
      <c r="O616" s="1"/>
      <c r="P616" s="36" t="s">
        <v>735</v>
      </c>
      <c r="Q616" s="37" t="s">
        <v>1808</v>
      </c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3:30" x14ac:dyDescent="0.3">
      <c r="M617" s="1"/>
      <c r="N617" s="1"/>
      <c r="O617" s="1"/>
      <c r="P617" s="36" t="s">
        <v>736</v>
      </c>
      <c r="Q617" s="37" t="s">
        <v>737</v>
      </c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3:30" x14ac:dyDescent="0.3">
      <c r="M618" s="1"/>
      <c r="N618" s="1"/>
      <c r="O618" s="1"/>
      <c r="P618" s="36" t="s">
        <v>1494</v>
      </c>
      <c r="Q618" s="37" t="s">
        <v>737</v>
      </c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3:30" x14ac:dyDescent="0.3">
      <c r="M619" s="1"/>
      <c r="N619" s="1"/>
      <c r="O619" s="1"/>
      <c r="P619" s="36" t="s">
        <v>738</v>
      </c>
      <c r="Q619" s="37" t="s">
        <v>739</v>
      </c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3:30" x14ac:dyDescent="0.3">
      <c r="M620" s="1"/>
      <c r="N620" s="1"/>
      <c r="O620" s="1"/>
      <c r="P620" s="36" t="s">
        <v>740</v>
      </c>
      <c r="Q620" s="37" t="s">
        <v>741</v>
      </c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3:30" x14ac:dyDescent="0.3">
      <c r="M621" s="1"/>
      <c r="N621" s="1"/>
      <c r="O621" s="1"/>
      <c r="P621" s="36" t="s">
        <v>742</v>
      </c>
      <c r="Q621" s="37" t="s">
        <v>743</v>
      </c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3:30" x14ac:dyDescent="0.3">
      <c r="M622" s="1"/>
      <c r="N622" s="1"/>
      <c r="O622" s="1"/>
      <c r="P622" s="36" t="s">
        <v>744</v>
      </c>
      <c r="Q622" s="37" t="s">
        <v>745</v>
      </c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3:30" x14ac:dyDescent="0.3">
      <c r="M623" s="1"/>
      <c r="N623" s="1"/>
      <c r="O623" s="1"/>
      <c r="P623" s="36" t="s">
        <v>746</v>
      </c>
      <c r="Q623" s="37" t="s">
        <v>1809</v>
      </c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3:30" x14ac:dyDescent="0.3">
      <c r="M624" s="1"/>
      <c r="N624" s="1"/>
      <c r="O624" s="1"/>
      <c r="P624" s="36" t="s">
        <v>747</v>
      </c>
      <c r="Q624" s="37" t="s">
        <v>748</v>
      </c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3:30" x14ac:dyDescent="0.3">
      <c r="M625" s="1"/>
      <c r="N625" s="1"/>
      <c r="O625" s="1"/>
      <c r="P625" s="36" t="s">
        <v>749</v>
      </c>
      <c r="Q625" s="37" t="s">
        <v>1810</v>
      </c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3:30" x14ac:dyDescent="0.3">
      <c r="M626" s="1"/>
      <c r="N626" s="1"/>
      <c r="O626" s="1"/>
      <c r="P626" s="36" t="s">
        <v>1495</v>
      </c>
      <c r="Q626" s="37" t="s">
        <v>1343</v>
      </c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3:30" x14ac:dyDescent="0.3">
      <c r="M627" s="1"/>
      <c r="N627" s="1"/>
      <c r="O627" s="1"/>
      <c r="P627" s="36" t="s">
        <v>750</v>
      </c>
      <c r="Q627" s="37" t="s">
        <v>751</v>
      </c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3:30" x14ac:dyDescent="0.3">
      <c r="M628" s="1"/>
      <c r="N628" s="1"/>
      <c r="O628" s="1"/>
      <c r="P628" s="36" t="s">
        <v>752</v>
      </c>
      <c r="Q628" s="37" t="s">
        <v>753</v>
      </c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3:30" x14ac:dyDescent="0.3">
      <c r="M629" s="1"/>
      <c r="N629" s="1"/>
      <c r="O629" s="1"/>
      <c r="P629" s="36" t="s">
        <v>754</v>
      </c>
      <c r="Q629" s="37" t="s">
        <v>755</v>
      </c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3:30" x14ac:dyDescent="0.3">
      <c r="M630" s="1"/>
      <c r="N630" s="1"/>
      <c r="O630" s="1"/>
      <c r="P630" s="36" t="s">
        <v>756</v>
      </c>
      <c r="Q630" s="37" t="s">
        <v>1811</v>
      </c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3:30" x14ac:dyDescent="0.3">
      <c r="M631" s="1"/>
      <c r="N631" s="1"/>
      <c r="O631" s="1"/>
      <c r="P631" s="36" t="s">
        <v>757</v>
      </c>
      <c r="Q631" s="37" t="s">
        <v>1812</v>
      </c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3:30" x14ac:dyDescent="0.3">
      <c r="M632" s="1"/>
      <c r="N632" s="1"/>
      <c r="O632" s="1"/>
      <c r="P632" s="36" t="s">
        <v>758</v>
      </c>
      <c r="Q632" s="37" t="s">
        <v>759</v>
      </c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3:30" x14ac:dyDescent="0.3">
      <c r="M633" s="1"/>
      <c r="N633" s="1"/>
      <c r="O633" s="1"/>
      <c r="P633" s="36" t="s">
        <v>760</v>
      </c>
      <c r="Q633" s="37" t="s">
        <v>761</v>
      </c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3:30" x14ac:dyDescent="0.3">
      <c r="M634" s="1"/>
      <c r="N634" s="1"/>
      <c r="O634" s="1"/>
      <c r="P634" s="36" t="s">
        <v>762</v>
      </c>
      <c r="Q634" s="37" t="s">
        <v>763</v>
      </c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3:30" x14ac:dyDescent="0.3">
      <c r="M635" s="1"/>
      <c r="N635" s="1"/>
      <c r="O635" s="1"/>
      <c r="P635" s="36" t="s">
        <v>764</v>
      </c>
      <c r="Q635" s="37" t="s">
        <v>1813</v>
      </c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3:30" x14ac:dyDescent="0.3">
      <c r="M636" s="1"/>
      <c r="N636" s="1"/>
      <c r="O636" s="1"/>
      <c r="P636" s="36" t="s">
        <v>765</v>
      </c>
      <c r="Q636" s="37" t="s">
        <v>1814</v>
      </c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3:30" x14ac:dyDescent="0.3">
      <c r="M637" s="1"/>
      <c r="N637" s="1"/>
      <c r="O637" s="1"/>
      <c r="P637" s="36" t="s">
        <v>766</v>
      </c>
      <c r="Q637" s="37" t="s">
        <v>1815</v>
      </c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3:30" x14ac:dyDescent="0.3">
      <c r="M638" s="1"/>
      <c r="N638" s="1"/>
      <c r="O638" s="1"/>
      <c r="P638" s="36" t="s">
        <v>767</v>
      </c>
      <c r="Q638" s="37" t="s">
        <v>768</v>
      </c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3:30" x14ac:dyDescent="0.3">
      <c r="M639" s="1"/>
      <c r="N639" s="1"/>
      <c r="O639" s="1"/>
      <c r="P639" s="36" t="s">
        <v>769</v>
      </c>
      <c r="Q639" s="37" t="s">
        <v>770</v>
      </c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3:30" x14ac:dyDescent="0.3">
      <c r="M640" s="1"/>
      <c r="N640" s="1"/>
      <c r="O640" s="1"/>
      <c r="P640" s="36" t="s">
        <v>1496</v>
      </c>
      <c r="Q640" s="37" t="s">
        <v>770</v>
      </c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3:30" x14ac:dyDescent="0.3">
      <c r="M641" s="1"/>
      <c r="N641" s="1"/>
      <c r="O641" s="1"/>
      <c r="P641" s="36" t="s">
        <v>1497</v>
      </c>
      <c r="Q641" s="37" t="s">
        <v>770</v>
      </c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3:30" x14ac:dyDescent="0.3">
      <c r="M642" s="1"/>
      <c r="N642" s="1"/>
      <c r="O642" s="1"/>
      <c r="P642" s="36" t="s">
        <v>1498</v>
      </c>
      <c r="Q642" s="37" t="s">
        <v>770</v>
      </c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3:30" x14ac:dyDescent="0.3">
      <c r="M643" s="1"/>
      <c r="N643" s="1"/>
      <c r="O643" s="1"/>
      <c r="P643" s="36" t="s">
        <v>771</v>
      </c>
      <c r="Q643" s="37" t="s">
        <v>772</v>
      </c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3:30" x14ac:dyDescent="0.3">
      <c r="M644" s="1"/>
      <c r="N644" s="1"/>
      <c r="O644" s="1"/>
      <c r="P644" s="36" t="s">
        <v>773</v>
      </c>
      <c r="Q644" s="37" t="s">
        <v>1816</v>
      </c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3:30" x14ac:dyDescent="0.3">
      <c r="M645" s="1"/>
      <c r="N645" s="1"/>
      <c r="O645" s="1"/>
      <c r="P645" s="36" t="s">
        <v>774</v>
      </c>
      <c r="Q645" s="37" t="s">
        <v>775</v>
      </c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3:30" x14ac:dyDescent="0.3">
      <c r="M646" s="1"/>
      <c r="N646" s="1"/>
      <c r="O646" s="1"/>
      <c r="P646" s="36" t="s">
        <v>776</v>
      </c>
      <c r="Q646" s="37" t="s">
        <v>777</v>
      </c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3:30" x14ac:dyDescent="0.3">
      <c r="M647" s="1"/>
      <c r="N647" s="1"/>
      <c r="O647" s="1"/>
      <c r="P647" s="36" t="s">
        <v>778</v>
      </c>
      <c r="Q647" s="37" t="s">
        <v>779</v>
      </c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3:30" x14ac:dyDescent="0.3">
      <c r="M648" s="1"/>
      <c r="N648" s="1"/>
      <c r="O648" s="1"/>
      <c r="P648" s="36" t="s">
        <v>780</v>
      </c>
      <c r="Q648" s="37" t="s">
        <v>781</v>
      </c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3:30" x14ac:dyDescent="0.3">
      <c r="M649" s="1"/>
      <c r="N649" s="1"/>
      <c r="O649" s="1"/>
      <c r="P649" s="36" t="s">
        <v>782</v>
      </c>
      <c r="Q649" s="37" t="s">
        <v>783</v>
      </c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3:30" x14ac:dyDescent="0.3">
      <c r="M650" s="1"/>
      <c r="N650" s="1"/>
      <c r="O650" s="1"/>
      <c r="P650" s="36" t="s">
        <v>784</v>
      </c>
      <c r="Q650" s="37" t="s">
        <v>785</v>
      </c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3:30" x14ac:dyDescent="0.3">
      <c r="M651" s="1"/>
      <c r="N651" s="1"/>
      <c r="O651" s="1"/>
      <c r="P651" s="36" t="s">
        <v>786</v>
      </c>
      <c r="Q651" s="37" t="s">
        <v>787</v>
      </c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3:30" x14ac:dyDescent="0.3">
      <c r="M652" s="1"/>
      <c r="N652" s="1"/>
      <c r="O652" s="1"/>
      <c r="P652" s="36" t="s">
        <v>1499</v>
      </c>
      <c r="Q652" s="37" t="s">
        <v>1817</v>
      </c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3:30" x14ac:dyDescent="0.3">
      <c r="M653" s="1"/>
      <c r="N653" s="1"/>
      <c r="O653" s="1"/>
      <c r="P653" s="36" t="s">
        <v>788</v>
      </c>
      <c r="Q653" s="37" t="s">
        <v>1818</v>
      </c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3:30" x14ac:dyDescent="0.3">
      <c r="M654" s="1"/>
      <c r="N654" s="1"/>
      <c r="O654" s="1"/>
      <c r="P654" s="36" t="s">
        <v>789</v>
      </c>
      <c r="Q654" s="37" t="s">
        <v>1819</v>
      </c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3:30" x14ac:dyDescent="0.3">
      <c r="M655" s="1"/>
      <c r="N655" s="1"/>
      <c r="O655" s="1"/>
      <c r="P655" s="36" t="s">
        <v>790</v>
      </c>
      <c r="Q655" s="37" t="s">
        <v>1344</v>
      </c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3:30" x14ac:dyDescent="0.3">
      <c r="M656" s="1"/>
      <c r="N656" s="1"/>
      <c r="O656" s="1"/>
      <c r="P656" s="36" t="s">
        <v>791</v>
      </c>
      <c r="Q656" s="37" t="s">
        <v>1820</v>
      </c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3:30" x14ac:dyDescent="0.3">
      <c r="M657" s="1"/>
      <c r="N657" s="1"/>
      <c r="O657" s="1"/>
      <c r="P657" s="36" t="s">
        <v>1500</v>
      </c>
      <c r="Q657" s="37" t="s">
        <v>1345</v>
      </c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3:30" x14ac:dyDescent="0.3">
      <c r="M658" s="1"/>
      <c r="N658" s="1"/>
      <c r="O658" s="1"/>
      <c r="P658" s="36" t="s">
        <v>792</v>
      </c>
      <c r="Q658" s="37" t="s">
        <v>1821</v>
      </c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3:30" x14ac:dyDescent="0.3">
      <c r="M659" s="1"/>
      <c r="N659" s="1"/>
      <c r="O659" s="1"/>
      <c r="P659" s="36" t="s">
        <v>1501</v>
      </c>
      <c r="Q659" s="37" t="s">
        <v>1346</v>
      </c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3:30" x14ac:dyDescent="0.3">
      <c r="M660" s="1"/>
      <c r="N660" s="1"/>
      <c r="O660" s="1"/>
      <c r="P660" s="36" t="s">
        <v>793</v>
      </c>
      <c r="Q660" s="37" t="s">
        <v>794</v>
      </c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3:30" x14ac:dyDescent="0.3">
      <c r="M661" s="1"/>
      <c r="N661" s="1"/>
      <c r="O661" s="1"/>
      <c r="P661" s="36" t="s">
        <v>795</v>
      </c>
      <c r="Q661" s="37" t="s">
        <v>1822</v>
      </c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3:30" x14ac:dyDescent="0.3">
      <c r="M662" s="1"/>
      <c r="N662" s="1"/>
      <c r="O662" s="1"/>
      <c r="P662" s="36" t="s">
        <v>796</v>
      </c>
      <c r="Q662" s="37" t="s">
        <v>1823</v>
      </c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3:30" x14ac:dyDescent="0.3">
      <c r="M663" s="1"/>
      <c r="N663" s="1"/>
      <c r="O663" s="1"/>
      <c r="P663" s="36" t="s">
        <v>797</v>
      </c>
      <c r="Q663" s="37" t="s">
        <v>1824</v>
      </c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3:30" x14ac:dyDescent="0.3">
      <c r="M664" s="1"/>
      <c r="N664" s="1"/>
      <c r="O664" s="1"/>
      <c r="P664" s="36" t="s">
        <v>798</v>
      </c>
      <c r="Q664" s="37" t="s">
        <v>799</v>
      </c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3:30" x14ac:dyDescent="0.3">
      <c r="M665" s="1"/>
      <c r="N665" s="1"/>
      <c r="O665" s="1"/>
      <c r="P665" s="36" t="s">
        <v>800</v>
      </c>
      <c r="Q665" s="37" t="s">
        <v>801</v>
      </c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3:30" x14ac:dyDescent="0.3">
      <c r="M666" s="1"/>
      <c r="N666" s="1"/>
      <c r="O666" s="1"/>
      <c r="P666" s="36" t="s">
        <v>802</v>
      </c>
      <c r="Q666" s="37" t="s">
        <v>803</v>
      </c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3:30" x14ac:dyDescent="0.3">
      <c r="M667" s="1"/>
      <c r="N667" s="1"/>
      <c r="O667" s="1"/>
      <c r="P667" s="36" t="s">
        <v>804</v>
      </c>
      <c r="Q667" s="37" t="s">
        <v>805</v>
      </c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3:30" x14ac:dyDescent="0.3">
      <c r="M668" s="1"/>
      <c r="N668" s="1"/>
      <c r="O668" s="1"/>
      <c r="P668" s="36" t="s">
        <v>806</v>
      </c>
      <c r="Q668" s="37" t="s">
        <v>1825</v>
      </c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3:30" x14ac:dyDescent="0.3">
      <c r="M669" s="1"/>
      <c r="N669" s="1"/>
      <c r="O669" s="1"/>
      <c r="P669" s="36" t="s">
        <v>807</v>
      </c>
      <c r="Q669" s="37" t="s">
        <v>808</v>
      </c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3:30" x14ac:dyDescent="0.3">
      <c r="M670" s="1"/>
      <c r="N670" s="1"/>
      <c r="O670" s="1"/>
      <c r="P670" s="36" t="s">
        <v>809</v>
      </c>
      <c r="Q670" s="37" t="s">
        <v>810</v>
      </c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3:30" x14ac:dyDescent="0.3">
      <c r="M671" s="1"/>
      <c r="N671" s="1"/>
      <c r="O671" s="1"/>
      <c r="P671" s="36" t="s">
        <v>811</v>
      </c>
      <c r="Q671" s="37" t="s">
        <v>812</v>
      </c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3:30" x14ac:dyDescent="0.3">
      <c r="M672" s="1"/>
      <c r="N672" s="1"/>
      <c r="O672" s="1"/>
      <c r="P672" s="36" t="s">
        <v>1502</v>
      </c>
      <c r="Q672" s="37" t="s">
        <v>812</v>
      </c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3:30" x14ac:dyDescent="0.3">
      <c r="M673" s="1"/>
      <c r="N673" s="1"/>
      <c r="O673" s="1"/>
      <c r="P673" s="36" t="s">
        <v>1503</v>
      </c>
      <c r="Q673" s="37" t="s">
        <v>812</v>
      </c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3:30" x14ac:dyDescent="0.3">
      <c r="M674" s="1"/>
      <c r="N674" s="1"/>
      <c r="O674" s="1"/>
      <c r="P674" s="36" t="s">
        <v>813</v>
      </c>
      <c r="Q674" s="37" t="s">
        <v>1826</v>
      </c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3:30" x14ac:dyDescent="0.3">
      <c r="M675" s="1"/>
      <c r="N675" s="1"/>
      <c r="O675" s="1"/>
      <c r="P675" s="36" t="s">
        <v>814</v>
      </c>
      <c r="Q675" s="37" t="s">
        <v>815</v>
      </c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3:30" x14ac:dyDescent="0.3">
      <c r="M676" s="1"/>
      <c r="N676" s="1"/>
      <c r="O676" s="1"/>
      <c r="P676" s="36" t="s">
        <v>816</v>
      </c>
      <c r="Q676" s="37" t="s">
        <v>817</v>
      </c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3:30" x14ac:dyDescent="0.3">
      <c r="M677" s="1"/>
      <c r="N677" s="1"/>
      <c r="O677" s="1"/>
      <c r="P677" s="36" t="s">
        <v>818</v>
      </c>
      <c r="Q677" s="37" t="s">
        <v>1827</v>
      </c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3:30" x14ac:dyDescent="0.3">
      <c r="M678" s="1"/>
      <c r="N678" s="1"/>
      <c r="O678" s="1"/>
      <c r="P678" s="36" t="s">
        <v>819</v>
      </c>
      <c r="Q678" s="37" t="s">
        <v>820</v>
      </c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3:30" x14ac:dyDescent="0.3">
      <c r="M679" s="1"/>
      <c r="N679" s="1"/>
      <c r="O679" s="1"/>
      <c r="P679" s="36" t="s">
        <v>821</v>
      </c>
      <c r="Q679" s="37" t="s">
        <v>822</v>
      </c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3:30" x14ac:dyDescent="0.3">
      <c r="M680" s="1"/>
      <c r="N680" s="1"/>
      <c r="O680" s="1"/>
      <c r="P680" s="36" t="s">
        <v>823</v>
      </c>
      <c r="Q680" s="37" t="s">
        <v>824</v>
      </c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3:30" x14ac:dyDescent="0.3">
      <c r="M681" s="1"/>
      <c r="N681" s="1"/>
      <c r="O681" s="1"/>
      <c r="P681" s="36" t="s">
        <v>825</v>
      </c>
      <c r="Q681" s="37" t="s">
        <v>826</v>
      </c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3:30" x14ac:dyDescent="0.3">
      <c r="M682" s="1"/>
      <c r="N682" s="1"/>
      <c r="O682" s="1"/>
      <c r="P682" s="36" t="s">
        <v>1504</v>
      </c>
      <c r="Q682" s="37" t="s">
        <v>1828</v>
      </c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3:30" x14ac:dyDescent="0.3">
      <c r="M683" s="1"/>
      <c r="N683" s="1"/>
      <c r="O683" s="1"/>
      <c r="P683" s="36" t="s">
        <v>827</v>
      </c>
      <c r="Q683" s="37" t="s">
        <v>828</v>
      </c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3:30" x14ac:dyDescent="0.3">
      <c r="M684" s="1"/>
      <c r="N684" s="1"/>
      <c r="O684" s="1"/>
      <c r="P684" s="36" t="s">
        <v>829</v>
      </c>
      <c r="Q684" s="37" t="s">
        <v>830</v>
      </c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3:30" x14ac:dyDescent="0.3">
      <c r="M685" s="1"/>
      <c r="N685" s="1"/>
      <c r="O685" s="1"/>
      <c r="P685" s="36" t="s">
        <v>831</v>
      </c>
      <c r="Q685" s="37" t="s">
        <v>832</v>
      </c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3:30" x14ac:dyDescent="0.3">
      <c r="M686" s="1"/>
      <c r="N686" s="1"/>
      <c r="O686" s="1"/>
      <c r="P686" s="36" t="s">
        <v>833</v>
      </c>
      <c r="Q686" s="37" t="s">
        <v>1829</v>
      </c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3:30" x14ac:dyDescent="0.3">
      <c r="M687" s="1"/>
      <c r="N687" s="1"/>
      <c r="O687" s="1"/>
      <c r="P687" s="36" t="s">
        <v>1505</v>
      </c>
      <c r="Q687" s="37" t="s">
        <v>1830</v>
      </c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3:30" x14ac:dyDescent="0.3">
      <c r="M688" s="1"/>
      <c r="N688" s="1"/>
      <c r="O688" s="1"/>
      <c r="P688" s="36" t="s">
        <v>834</v>
      </c>
      <c r="Q688" s="37" t="s">
        <v>1831</v>
      </c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3:30" x14ac:dyDescent="0.3">
      <c r="M689" s="1"/>
      <c r="N689" s="1"/>
      <c r="O689" s="1"/>
      <c r="P689" s="36" t="s">
        <v>835</v>
      </c>
      <c r="Q689" s="37" t="s">
        <v>836</v>
      </c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3:30" x14ac:dyDescent="0.3">
      <c r="M690" s="1"/>
      <c r="N690" s="1"/>
      <c r="O690" s="1"/>
      <c r="P690" s="36" t="s">
        <v>837</v>
      </c>
      <c r="Q690" s="37" t="s">
        <v>838</v>
      </c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3:30" x14ac:dyDescent="0.3">
      <c r="M691" s="1"/>
      <c r="N691" s="1"/>
      <c r="O691" s="1"/>
      <c r="P691" s="36" t="s">
        <v>839</v>
      </c>
      <c r="Q691" s="37" t="s">
        <v>840</v>
      </c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3:30" x14ac:dyDescent="0.3">
      <c r="M692" s="1"/>
      <c r="N692" s="1"/>
      <c r="O692" s="1"/>
      <c r="P692" s="36" t="s">
        <v>841</v>
      </c>
      <c r="Q692" s="37" t="s">
        <v>1832</v>
      </c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3:30" x14ac:dyDescent="0.3">
      <c r="M693" s="1"/>
      <c r="N693" s="1"/>
      <c r="O693" s="1"/>
      <c r="P693" s="36" t="s">
        <v>842</v>
      </c>
      <c r="Q693" s="37" t="s">
        <v>1833</v>
      </c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3:30" x14ac:dyDescent="0.3">
      <c r="M694" s="1"/>
      <c r="N694" s="1"/>
      <c r="O694" s="1"/>
      <c r="P694" s="36" t="s">
        <v>843</v>
      </c>
      <c r="Q694" s="37" t="s">
        <v>844</v>
      </c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3:30" x14ac:dyDescent="0.3">
      <c r="M695" s="1"/>
      <c r="N695" s="1"/>
      <c r="O695" s="1"/>
      <c r="P695" s="36" t="s">
        <v>1506</v>
      </c>
      <c r="Q695" s="37" t="s">
        <v>1834</v>
      </c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3:30" x14ac:dyDescent="0.3">
      <c r="M696" s="1"/>
      <c r="N696" s="1"/>
      <c r="O696" s="1"/>
      <c r="P696" s="36" t="s">
        <v>845</v>
      </c>
      <c r="Q696" s="37" t="s">
        <v>1835</v>
      </c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3:30" x14ac:dyDescent="0.3">
      <c r="M697" s="1"/>
      <c r="N697" s="1"/>
      <c r="O697" s="1"/>
      <c r="P697" s="36" t="s">
        <v>846</v>
      </c>
      <c r="Q697" s="37" t="s">
        <v>1836</v>
      </c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3:30" x14ac:dyDescent="0.3">
      <c r="M698" s="1"/>
      <c r="N698" s="1"/>
      <c r="O698" s="1"/>
      <c r="P698" s="36" t="s">
        <v>847</v>
      </c>
      <c r="Q698" s="37" t="s">
        <v>848</v>
      </c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3:30" x14ac:dyDescent="0.3">
      <c r="M699" s="1"/>
      <c r="N699" s="1"/>
      <c r="O699" s="1"/>
      <c r="P699" s="36" t="s">
        <v>849</v>
      </c>
      <c r="Q699" s="37" t="s">
        <v>1347</v>
      </c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3:30" x14ac:dyDescent="0.3">
      <c r="M700" s="1"/>
      <c r="N700" s="1"/>
      <c r="O700" s="1"/>
      <c r="P700" s="36" t="s">
        <v>850</v>
      </c>
      <c r="Q700" s="37" t="s">
        <v>851</v>
      </c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3:30" x14ac:dyDescent="0.3">
      <c r="M701" s="1"/>
      <c r="N701" s="1"/>
      <c r="O701" s="1"/>
      <c r="P701" s="36" t="s">
        <v>852</v>
      </c>
      <c r="Q701" s="37" t="s">
        <v>853</v>
      </c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3:30" x14ac:dyDescent="0.3">
      <c r="M702" s="1"/>
      <c r="N702" s="1"/>
      <c r="O702" s="1"/>
      <c r="P702" s="36" t="s">
        <v>854</v>
      </c>
      <c r="Q702" s="37" t="s">
        <v>855</v>
      </c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3:30" x14ac:dyDescent="0.3">
      <c r="M703" s="1"/>
      <c r="N703" s="1"/>
      <c r="O703" s="1"/>
      <c r="P703" s="36" t="s">
        <v>856</v>
      </c>
      <c r="Q703" s="37" t="s">
        <v>857</v>
      </c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3:30" x14ac:dyDescent="0.3">
      <c r="M704" s="1"/>
      <c r="N704" s="1"/>
      <c r="O704" s="1"/>
      <c r="P704" s="36" t="s">
        <v>858</v>
      </c>
      <c r="Q704" s="37" t="s">
        <v>857</v>
      </c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3:30" x14ac:dyDescent="0.3">
      <c r="M705" s="1"/>
      <c r="N705" s="1"/>
      <c r="O705" s="1"/>
      <c r="P705" s="36" t="s">
        <v>1507</v>
      </c>
      <c r="Q705" s="37" t="s">
        <v>857</v>
      </c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3:30" x14ac:dyDescent="0.3">
      <c r="M706" s="1"/>
      <c r="N706" s="1"/>
      <c r="O706" s="1"/>
      <c r="P706" s="36" t="s">
        <v>1508</v>
      </c>
      <c r="Q706" s="37" t="s">
        <v>857</v>
      </c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3:30" x14ac:dyDescent="0.3">
      <c r="M707" s="1"/>
      <c r="N707" s="1"/>
      <c r="O707" s="1"/>
      <c r="P707" s="36" t="s">
        <v>1509</v>
      </c>
      <c r="Q707" s="37" t="s">
        <v>857</v>
      </c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3:30" x14ac:dyDescent="0.3">
      <c r="M708" s="1"/>
      <c r="N708" s="1"/>
      <c r="O708" s="1"/>
      <c r="P708" s="36" t="s">
        <v>859</v>
      </c>
      <c r="Q708" s="37" t="s">
        <v>1837</v>
      </c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3:30" x14ac:dyDescent="0.3">
      <c r="M709" s="1"/>
      <c r="N709" s="1"/>
      <c r="O709" s="1"/>
      <c r="P709" s="36" t="s">
        <v>860</v>
      </c>
      <c r="Q709" s="37" t="s">
        <v>861</v>
      </c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3:30" x14ac:dyDescent="0.3">
      <c r="M710" s="1"/>
      <c r="N710" s="1"/>
      <c r="O710" s="1"/>
      <c r="P710" s="36" t="s">
        <v>862</v>
      </c>
      <c r="Q710" s="37" t="s">
        <v>863</v>
      </c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3:30" x14ac:dyDescent="0.3">
      <c r="M711" s="1"/>
      <c r="N711" s="1"/>
      <c r="O711" s="1"/>
      <c r="P711" s="36" t="s">
        <v>864</v>
      </c>
      <c r="Q711" s="37" t="s">
        <v>865</v>
      </c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3:30" x14ac:dyDescent="0.3">
      <c r="M712" s="1"/>
      <c r="N712" s="1"/>
      <c r="O712" s="1"/>
      <c r="P712" s="36" t="s">
        <v>866</v>
      </c>
      <c r="Q712" s="37" t="s">
        <v>867</v>
      </c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3:30" x14ac:dyDescent="0.3">
      <c r="M713" s="1"/>
      <c r="N713" s="1"/>
      <c r="O713" s="1"/>
      <c r="P713" s="36" t="s">
        <v>868</v>
      </c>
      <c r="Q713" s="37" t="s">
        <v>867</v>
      </c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3:30" x14ac:dyDescent="0.3">
      <c r="M714" s="1"/>
      <c r="N714" s="1"/>
      <c r="O714" s="1"/>
      <c r="P714" s="36" t="s">
        <v>869</v>
      </c>
      <c r="Q714" s="37" t="s">
        <v>870</v>
      </c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3:30" x14ac:dyDescent="0.3">
      <c r="M715" s="1"/>
      <c r="N715" s="1"/>
      <c r="O715" s="1"/>
      <c r="P715" s="36" t="s">
        <v>871</v>
      </c>
      <c r="Q715" s="37" t="s">
        <v>872</v>
      </c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3:30" x14ac:dyDescent="0.3">
      <c r="M716" s="1"/>
      <c r="N716" s="1"/>
      <c r="O716" s="1"/>
      <c r="P716" s="36" t="s">
        <v>873</v>
      </c>
      <c r="Q716" s="37" t="s">
        <v>1838</v>
      </c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3:30" x14ac:dyDescent="0.3">
      <c r="M717" s="1"/>
      <c r="N717" s="1"/>
      <c r="O717" s="1"/>
      <c r="P717" s="36" t="s">
        <v>874</v>
      </c>
      <c r="Q717" s="37" t="s">
        <v>875</v>
      </c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3:30" x14ac:dyDescent="0.3">
      <c r="M718" s="1"/>
      <c r="N718" s="1"/>
      <c r="O718" s="1"/>
      <c r="P718" s="36" t="s">
        <v>876</v>
      </c>
      <c r="Q718" s="37" t="s">
        <v>877</v>
      </c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3:30" x14ac:dyDescent="0.3">
      <c r="M719" s="1"/>
      <c r="N719" s="1"/>
      <c r="O719" s="1"/>
      <c r="P719" s="36" t="s">
        <v>1510</v>
      </c>
      <c r="Q719" s="37" t="s">
        <v>1348</v>
      </c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3:30" x14ac:dyDescent="0.3">
      <c r="M720" s="1"/>
      <c r="N720" s="1"/>
      <c r="O720" s="1"/>
      <c r="P720" s="36" t="s">
        <v>878</v>
      </c>
      <c r="Q720" s="37" t="s">
        <v>879</v>
      </c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3:30" x14ac:dyDescent="0.3">
      <c r="M721" s="1"/>
      <c r="N721" s="1"/>
      <c r="O721" s="1"/>
      <c r="P721" s="36" t="s">
        <v>880</v>
      </c>
      <c r="Q721" s="37" t="s">
        <v>1839</v>
      </c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3:30" x14ac:dyDescent="0.3">
      <c r="M722" s="1"/>
      <c r="N722" s="1"/>
      <c r="O722" s="1"/>
      <c r="P722" s="36" t="s">
        <v>881</v>
      </c>
      <c r="Q722" s="37" t="s">
        <v>882</v>
      </c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3:30" x14ac:dyDescent="0.3">
      <c r="M723" s="1"/>
      <c r="N723" s="1"/>
      <c r="O723" s="1"/>
      <c r="P723" s="36" t="s">
        <v>883</v>
      </c>
      <c r="Q723" s="37" t="s">
        <v>884</v>
      </c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3:30" x14ac:dyDescent="0.3">
      <c r="M724" s="1"/>
      <c r="N724" s="1"/>
      <c r="O724" s="1"/>
      <c r="P724" s="36" t="s">
        <v>885</v>
      </c>
      <c r="Q724" s="37" t="s">
        <v>886</v>
      </c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3:30" x14ac:dyDescent="0.3">
      <c r="M725" s="1"/>
      <c r="N725" s="1"/>
      <c r="O725" s="1"/>
      <c r="P725" s="36" t="s">
        <v>1511</v>
      </c>
      <c r="Q725" s="37" t="s">
        <v>1349</v>
      </c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3:30" x14ac:dyDescent="0.3">
      <c r="M726" s="1"/>
      <c r="N726" s="1"/>
      <c r="O726" s="1"/>
      <c r="P726" s="36" t="s">
        <v>887</v>
      </c>
      <c r="Q726" s="37" t="s">
        <v>888</v>
      </c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3:30" x14ac:dyDescent="0.3">
      <c r="M727" s="1"/>
      <c r="N727" s="1"/>
      <c r="O727" s="1"/>
      <c r="P727" s="36" t="s">
        <v>889</v>
      </c>
      <c r="Q727" s="37" t="s">
        <v>890</v>
      </c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3:30" x14ac:dyDescent="0.3">
      <c r="M728" s="1"/>
      <c r="N728" s="1"/>
      <c r="O728" s="1"/>
      <c r="P728" s="36" t="s">
        <v>891</v>
      </c>
      <c r="Q728" s="37" t="s">
        <v>1350</v>
      </c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3:30" x14ac:dyDescent="0.3">
      <c r="M729" s="1"/>
      <c r="N729" s="1"/>
      <c r="O729" s="1"/>
      <c r="P729" s="36" t="s">
        <v>892</v>
      </c>
      <c r="Q729" s="37" t="s">
        <v>893</v>
      </c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3:30" x14ac:dyDescent="0.3">
      <c r="M730" s="1"/>
      <c r="N730" s="1"/>
      <c r="O730" s="1"/>
      <c r="P730" s="36" t="s">
        <v>894</v>
      </c>
      <c r="Q730" s="37" t="s">
        <v>1840</v>
      </c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3:30" x14ac:dyDescent="0.3">
      <c r="M731" s="1"/>
      <c r="N731" s="1"/>
      <c r="O731" s="1"/>
      <c r="P731" s="36" t="s">
        <v>895</v>
      </c>
      <c r="Q731" s="37" t="s">
        <v>896</v>
      </c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3:30" x14ac:dyDescent="0.3">
      <c r="M732" s="1"/>
      <c r="N732" s="1"/>
      <c r="O732" s="1"/>
      <c r="P732" s="36" t="s">
        <v>897</v>
      </c>
      <c r="Q732" s="37" t="s">
        <v>1841</v>
      </c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3:30" x14ac:dyDescent="0.3">
      <c r="M733" s="1"/>
      <c r="N733" s="1"/>
      <c r="O733" s="1"/>
      <c r="P733" s="36" t="s">
        <v>898</v>
      </c>
      <c r="Q733" s="37" t="s">
        <v>899</v>
      </c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3:30" x14ac:dyDescent="0.3">
      <c r="M734" s="1"/>
      <c r="N734" s="1"/>
      <c r="O734" s="1"/>
      <c r="P734" s="36" t="s">
        <v>1512</v>
      </c>
      <c r="Q734" s="37" t="s">
        <v>899</v>
      </c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3:30" x14ac:dyDescent="0.3">
      <c r="M735" s="1"/>
      <c r="N735" s="1"/>
      <c r="O735" s="1"/>
      <c r="P735" s="36" t="s">
        <v>1513</v>
      </c>
      <c r="Q735" s="37" t="s">
        <v>899</v>
      </c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3:30" x14ac:dyDescent="0.3">
      <c r="M736" s="1"/>
      <c r="N736" s="1"/>
      <c r="O736" s="1"/>
      <c r="P736" s="36" t="s">
        <v>1514</v>
      </c>
      <c r="Q736" s="37" t="s">
        <v>899</v>
      </c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3:30" x14ac:dyDescent="0.3">
      <c r="M737" s="1"/>
      <c r="N737" s="1"/>
      <c r="O737" s="1"/>
      <c r="P737" s="36" t="s">
        <v>1515</v>
      </c>
      <c r="Q737" s="37" t="s">
        <v>899</v>
      </c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3:30" x14ac:dyDescent="0.3">
      <c r="M738" s="1"/>
      <c r="N738" s="1"/>
      <c r="O738" s="1"/>
      <c r="P738" s="36" t="s">
        <v>1516</v>
      </c>
      <c r="Q738" s="37" t="s">
        <v>899</v>
      </c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3:30" x14ac:dyDescent="0.3">
      <c r="M739" s="1"/>
      <c r="N739" s="1"/>
      <c r="O739" s="1"/>
      <c r="P739" s="36" t="s">
        <v>1517</v>
      </c>
      <c r="Q739" s="37" t="s">
        <v>899</v>
      </c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3:30" x14ac:dyDescent="0.3">
      <c r="M740" s="1"/>
      <c r="N740" s="1"/>
      <c r="O740" s="1"/>
      <c r="P740" s="36" t="s">
        <v>900</v>
      </c>
      <c r="Q740" s="37" t="s">
        <v>1351</v>
      </c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3:30" x14ac:dyDescent="0.3">
      <c r="M741" s="1"/>
      <c r="N741" s="1"/>
      <c r="O741" s="1"/>
      <c r="P741" s="36" t="s">
        <v>901</v>
      </c>
      <c r="Q741" s="37" t="s">
        <v>902</v>
      </c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3:30" x14ac:dyDescent="0.3">
      <c r="M742" s="1"/>
      <c r="N742" s="1"/>
      <c r="O742" s="1"/>
      <c r="P742" s="36" t="s">
        <v>903</v>
      </c>
      <c r="Q742" s="37" t="s">
        <v>904</v>
      </c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3:30" x14ac:dyDescent="0.3">
      <c r="M743" s="1"/>
      <c r="N743" s="1"/>
      <c r="O743" s="1"/>
      <c r="P743" s="36" t="s">
        <v>905</v>
      </c>
      <c r="Q743" s="37" t="s">
        <v>906</v>
      </c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3:30" x14ac:dyDescent="0.3">
      <c r="M744" s="1"/>
      <c r="N744" s="1"/>
      <c r="O744" s="1"/>
      <c r="P744" s="36" t="s">
        <v>907</v>
      </c>
      <c r="Q744" s="37" t="s">
        <v>908</v>
      </c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3:30" x14ac:dyDescent="0.3">
      <c r="M745" s="1"/>
      <c r="N745" s="1"/>
      <c r="O745" s="1"/>
      <c r="P745" s="36" t="s">
        <v>909</v>
      </c>
      <c r="Q745" s="37" t="s">
        <v>910</v>
      </c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3:30" x14ac:dyDescent="0.3">
      <c r="M746" s="1"/>
      <c r="N746" s="1"/>
      <c r="O746" s="1"/>
      <c r="P746" s="36" t="s">
        <v>911</v>
      </c>
      <c r="Q746" s="37" t="s">
        <v>1352</v>
      </c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3:30" x14ac:dyDescent="0.3">
      <c r="M747" s="1"/>
      <c r="N747" s="1"/>
      <c r="O747" s="1"/>
      <c r="P747" s="36" t="s">
        <v>912</v>
      </c>
      <c r="Q747" s="37" t="s">
        <v>913</v>
      </c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3:30" x14ac:dyDescent="0.3">
      <c r="M748" s="1"/>
      <c r="N748" s="1"/>
      <c r="O748" s="1"/>
      <c r="P748" s="36" t="s">
        <v>914</v>
      </c>
      <c r="Q748" s="37" t="s">
        <v>915</v>
      </c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3:30" x14ac:dyDescent="0.3">
      <c r="M749" s="1"/>
      <c r="N749" s="1"/>
      <c r="O749" s="1"/>
      <c r="P749" s="36" t="s">
        <v>916</v>
      </c>
      <c r="Q749" s="37" t="s">
        <v>1842</v>
      </c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3:30" x14ac:dyDescent="0.3">
      <c r="M750" s="1"/>
      <c r="N750" s="1"/>
      <c r="O750" s="1"/>
      <c r="P750" s="36" t="s">
        <v>917</v>
      </c>
      <c r="Q750" s="37" t="s">
        <v>918</v>
      </c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3:30" x14ac:dyDescent="0.3">
      <c r="M751" s="1"/>
      <c r="N751" s="1"/>
      <c r="O751" s="1"/>
      <c r="P751" s="36" t="s">
        <v>919</v>
      </c>
      <c r="Q751" s="37" t="s">
        <v>920</v>
      </c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3:30" x14ac:dyDescent="0.3">
      <c r="M752" s="1"/>
      <c r="N752" s="1"/>
      <c r="O752" s="1"/>
      <c r="P752" s="36" t="s">
        <v>921</v>
      </c>
      <c r="Q752" s="37" t="s">
        <v>1843</v>
      </c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3:30" x14ac:dyDescent="0.3">
      <c r="M753" s="1"/>
      <c r="N753" s="1"/>
      <c r="O753" s="1"/>
      <c r="P753" s="36" t="s">
        <v>922</v>
      </c>
      <c r="Q753" s="37" t="s">
        <v>923</v>
      </c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3:30" x14ac:dyDescent="0.3">
      <c r="M754" s="1"/>
      <c r="N754" s="1"/>
      <c r="O754" s="1"/>
      <c r="P754" s="36" t="s">
        <v>924</v>
      </c>
      <c r="Q754" s="37" t="s">
        <v>925</v>
      </c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3:30" x14ac:dyDescent="0.3">
      <c r="M755" s="1"/>
      <c r="N755" s="1"/>
      <c r="O755" s="1"/>
      <c r="P755" s="36" t="s">
        <v>926</v>
      </c>
      <c r="Q755" s="37" t="s">
        <v>927</v>
      </c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3:30" x14ac:dyDescent="0.3">
      <c r="M756" s="1"/>
      <c r="N756" s="1"/>
      <c r="O756" s="1"/>
      <c r="P756" s="36" t="s">
        <v>928</v>
      </c>
      <c r="Q756" s="37" t="s">
        <v>929</v>
      </c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3:30" x14ac:dyDescent="0.3">
      <c r="M757" s="1"/>
      <c r="N757" s="1"/>
      <c r="O757" s="1"/>
      <c r="P757" s="36" t="s">
        <v>930</v>
      </c>
      <c r="Q757" s="37" t="s">
        <v>931</v>
      </c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3:30" x14ac:dyDescent="0.3">
      <c r="M758" s="1"/>
      <c r="N758" s="1"/>
      <c r="O758" s="1"/>
      <c r="P758" s="36" t="s">
        <v>932</v>
      </c>
      <c r="Q758" s="37" t="s">
        <v>933</v>
      </c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3:30" x14ac:dyDescent="0.3">
      <c r="M759" s="1"/>
      <c r="N759" s="1"/>
      <c r="O759" s="1"/>
      <c r="P759" s="36" t="s">
        <v>934</v>
      </c>
      <c r="Q759" s="37" t="s">
        <v>935</v>
      </c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3:30" x14ac:dyDescent="0.3">
      <c r="M760" s="1"/>
      <c r="N760" s="1"/>
      <c r="O760" s="1"/>
      <c r="P760" s="36" t="s">
        <v>936</v>
      </c>
      <c r="Q760" s="37" t="s">
        <v>937</v>
      </c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3:30" x14ac:dyDescent="0.3">
      <c r="M761" s="1"/>
      <c r="N761" s="1"/>
      <c r="O761" s="1"/>
      <c r="P761" s="36" t="s">
        <v>938</v>
      </c>
      <c r="Q761" s="37" t="s">
        <v>939</v>
      </c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3:30" x14ac:dyDescent="0.3">
      <c r="M762" s="1"/>
      <c r="N762" s="1"/>
      <c r="O762" s="1"/>
      <c r="P762" s="36" t="s">
        <v>940</v>
      </c>
      <c r="Q762" s="37" t="s">
        <v>941</v>
      </c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3:30" x14ac:dyDescent="0.3">
      <c r="M763" s="1"/>
      <c r="N763" s="1"/>
      <c r="O763" s="1"/>
      <c r="P763" s="36" t="s">
        <v>942</v>
      </c>
      <c r="Q763" s="37" t="s">
        <v>943</v>
      </c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3:30" x14ac:dyDescent="0.3">
      <c r="M764" s="1"/>
      <c r="N764" s="1"/>
      <c r="O764" s="1"/>
      <c r="P764" s="36" t="s">
        <v>944</v>
      </c>
      <c r="Q764" s="37" t="s">
        <v>945</v>
      </c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3:30" x14ac:dyDescent="0.3">
      <c r="M765" s="1"/>
      <c r="N765" s="1"/>
      <c r="O765" s="1"/>
      <c r="P765" s="36" t="s">
        <v>946</v>
      </c>
      <c r="Q765" s="37" t="s">
        <v>1844</v>
      </c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3:30" x14ac:dyDescent="0.3">
      <c r="M766" s="1"/>
      <c r="N766" s="1"/>
      <c r="O766" s="1"/>
      <c r="P766" s="36" t="s">
        <v>947</v>
      </c>
      <c r="Q766" s="37" t="s">
        <v>948</v>
      </c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3:30" x14ac:dyDescent="0.3">
      <c r="M767" s="1"/>
      <c r="N767" s="1"/>
      <c r="O767" s="1"/>
      <c r="P767" s="36" t="s">
        <v>949</v>
      </c>
      <c r="Q767" s="37" t="s">
        <v>950</v>
      </c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3:30" x14ac:dyDescent="0.3">
      <c r="M768" s="1"/>
      <c r="N768" s="1"/>
      <c r="O768" s="1"/>
      <c r="P768" s="36" t="s">
        <v>951</v>
      </c>
      <c r="Q768" s="37" t="s">
        <v>1845</v>
      </c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3:30" x14ac:dyDescent="0.3">
      <c r="M769" s="1"/>
      <c r="N769" s="1"/>
      <c r="O769" s="1"/>
      <c r="P769" s="36" t="s">
        <v>1518</v>
      </c>
      <c r="Q769" s="37" t="s">
        <v>945</v>
      </c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3:30" x14ac:dyDescent="0.3">
      <c r="M770" s="1"/>
      <c r="N770" s="1"/>
      <c r="O770" s="1"/>
      <c r="P770" s="36" t="s">
        <v>1519</v>
      </c>
      <c r="Q770" s="37" t="s">
        <v>945</v>
      </c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3:30" x14ac:dyDescent="0.3">
      <c r="M771" s="1"/>
      <c r="N771" s="1"/>
      <c r="O771" s="1"/>
      <c r="P771" s="36" t="s">
        <v>1520</v>
      </c>
      <c r="Q771" s="37" t="s">
        <v>1353</v>
      </c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3:30" x14ac:dyDescent="0.3">
      <c r="M772" s="1"/>
      <c r="N772" s="1"/>
      <c r="O772" s="1"/>
      <c r="P772" s="36" t="s">
        <v>952</v>
      </c>
      <c r="Q772" s="37" t="s">
        <v>953</v>
      </c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3:30" x14ac:dyDescent="0.3">
      <c r="M773" s="1"/>
      <c r="N773" s="1"/>
      <c r="O773" s="1"/>
      <c r="P773" s="36" t="s">
        <v>954</v>
      </c>
      <c r="Q773" s="37" t="s">
        <v>955</v>
      </c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3:30" x14ac:dyDescent="0.3">
      <c r="M774" s="1"/>
      <c r="N774" s="1"/>
      <c r="O774" s="1"/>
      <c r="P774" s="36" t="s">
        <v>956</v>
      </c>
      <c r="Q774" s="37" t="s">
        <v>1846</v>
      </c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3:30" x14ac:dyDescent="0.3">
      <c r="M775" s="1"/>
      <c r="N775" s="1"/>
      <c r="O775" s="1"/>
      <c r="P775" s="36" t="s">
        <v>957</v>
      </c>
      <c r="Q775" s="37" t="s">
        <v>958</v>
      </c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3:30" x14ac:dyDescent="0.3">
      <c r="M776" s="1"/>
      <c r="N776" s="1"/>
      <c r="O776" s="1"/>
      <c r="P776" s="36" t="s">
        <v>959</v>
      </c>
      <c r="Q776" s="37" t="s">
        <v>960</v>
      </c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3:30" x14ac:dyDescent="0.3">
      <c r="M777" s="1"/>
      <c r="N777" s="1"/>
      <c r="O777" s="1"/>
      <c r="P777" s="36" t="s">
        <v>961</v>
      </c>
      <c r="Q777" s="37" t="s">
        <v>962</v>
      </c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3:30" x14ac:dyDescent="0.3">
      <c r="M778" s="1"/>
      <c r="N778" s="1"/>
      <c r="O778" s="1"/>
      <c r="P778" s="36" t="s">
        <v>963</v>
      </c>
      <c r="Q778" s="37" t="s">
        <v>964</v>
      </c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3:30" x14ac:dyDescent="0.3">
      <c r="M779" s="1"/>
      <c r="N779" s="1"/>
      <c r="O779" s="1"/>
      <c r="P779" s="36" t="s">
        <v>965</v>
      </c>
      <c r="Q779" s="37" t="s">
        <v>966</v>
      </c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3:30" x14ac:dyDescent="0.3">
      <c r="M780" s="1"/>
      <c r="N780" s="1"/>
      <c r="O780" s="1"/>
      <c r="P780" s="36" t="s">
        <v>967</v>
      </c>
      <c r="Q780" s="37" t="s">
        <v>1847</v>
      </c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3:30" x14ac:dyDescent="0.3">
      <c r="M781" s="1"/>
      <c r="N781" s="1"/>
      <c r="O781" s="1"/>
      <c r="P781" s="36" t="s">
        <v>968</v>
      </c>
      <c r="Q781" s="37" t="s">
        <v>969</v>
      </c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3:30" x14ac:dyDescent="0.3">
      <c r="M782" s="1"/>
      <c r="N782" s="1"/>
      <c r="O782" s="1"/>
      <c r="P782" s="36" t="s">
        <v>970</v>
      </c>
      <c r="Q782" s="37" t="s">
        <v>971</v>
      </c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3:30" x14ac:dyDescent="0.3">
      <c r="M783" s="1"/>
      <c r="N783" s="1"/>
      <c r="O783" s="1"/>
      <c r="P783" s="36" t="s">
        <v>972</v>
      </c>
      <c r="Q783" s="37" t="s">
        <v>973</v>
      </c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3:30" x14ac:dyDescent="0.3">
      <c r="M784" s="1"/>
      <c r="N784" s="1"/>
      <c r="O784" s="1"/>
      <c r="P784" s="36" t="s">
        <v>974</v>
      </c>
      <c r="Q784" s="37" t="s">
        <v>975</v>
      </c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3:30" x14ac:dyDescent="0.3">
      <c r="M785" s="1"/>
      <c r="N785" s="1"/>
      <c r="O785" s="1"/>
      <c r="P785" s="36" t="s">
        <v>976</v>
      </c>
      <c r="Q785" s="37" t="s">
        <v>977</v>
      </c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3:30" x14ac:dyDescent="0.3">
      <c r="M786" s="1"/>
      <c r="N786" s="1"/>
      <c r="O786" s="1"/>
      <c r="P786" s="36" t="s">
        <v>978</v>
      </c>
      <c r="Q786" s="37" t="s">
        <v>1848</v>
      </c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3:30" x14ac:dyDescent="0.3">
      <c r="M787" s="1"/>
      <c r="N787" s="1"/>
      <c r="O787" s="1"/>
      <c r="P787" s="36" t="s">
        <v>979</v>
      </c>
      <c r="Q787" s="37" t="s">
        <v>980</v>
      </c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3:30" x14ac:dyDescent="0.3">
      <c r="M788" s="1"/>
      <c r="N788" s="1"/>
      <c r="O788" s="1"/>
      <c r="P788" s="36" t="s">
        <v>981</v>
      </c>
      <c r="Q788" s="37" t="s">
        <v>982</v>
      </c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3:30" x14ac:dyDescent="0.3">
      <c r="M789" s="1"/>
      <c r="N789" s="1"/>
      <c r="O789" s="1"/>
      <c r="P789" s="36" t="s">
        <v>983</v>
      </c>
      <c r="Q789" s="37" t="s">
        <v>1849</v>
      </c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3:30" x14ac:dyDescent="0.3">
      <c r="M790" s="1"/>
      <c r="N790" s="1"/>
      <c r="O790" s="1"/>
      <c r="P790" s="36" t="s">
        <v>984</v>
      </c>
      <c r="Q790" s="37" t="s">
        <v>1850</v>
      </c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3:30" x14ac:dyDescent="0.3">
      <c r="M791" s="1"/>
      <c r="N791" s="1"/>
      <c r="O791" s="1"/>
      <c r="P791" s="36" t="s">
        <v>985</v>
      </c>
      <c r="Q791" s="37" t="s">
        <v>986</v>
      </c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3:30" x14ac:dyDescent="0.3">
      <c r="M792" s="1"/>
      <c r="N792" s="1"/>
      <c r="O792" s="1"/>
      <c r="P792" s="36" t="s">
        <v>987</v>
      </c>
      <c r="Q792" s="37" t="s">
        <v>988</v>
      </c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3:30" x14ac:dyDescent="0.3">
      <c r="M793" s="1"/>
      <c r="N793" s="1"/>
      <c r="O793" s="1"/>
      <c r="P793" s="36" t="s">
        <v>989</v>
      </c>
      <c r="Q793" s="37" t="s">
        <v>1851</v>
      </c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3:30" x14ac:dyDescent="0.3">
      <c r="M794" s="1"/>
      <c r="N794" s="1"/>
      <c r="O794" s="1"/>
      <c r="P794" s="36" t="s">
        <v>990</v>
      </c>
      <c r="Q794" s="37" t="s">
        <v>991</v>
      </c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3:30" x14ac:dyDescent="0.3">
      <c r="M795" s="1"/>
      <c r="N795" s="1"/>
      <c r="O795" s="1"/>
      <c r="P795" s="36" t="s">
        <v>992</v>
      </c>
      <c r="Q795" s="37" t="s">
        <v>993</v>
      </c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3:30" x14ac:dyDescent="0.3">
      <c r="M796" s="1"/>
      <c r="N796" s="1"/>
      <c r="O796" s="1"/>
      <c r="P796" s="36" t="s">
        <v>994</v>
      </c>
      <c r="Q796" s="37" t="s">
        <v>1852</v>
      </c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3:30" x14ac:dyDescent="0.3">
      <c r="M797" s="1"/>
      <c r="N797" s="1"/>
      <c r="O797" s="1"/>
      <c r="P797" s="36" t="s">
        <v>995</v>
      </c>
      <c r="Q797" s="37" t="s">
        <v>996</v>
      </c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3:30" x14ac:dyDescent="0.3">
      <c r="M798" s="1"/>
      <c r="N798" s="1"/>
      <c r="O798" s="1"/>
      <c r="P798" s="36" t="s">
        <v>1521</v>
      </c>
      <c r="Q798" s="37" t="s">
        <v>1354</v>
      </c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3:30" x14ac:dyDescent="0.3">
      <c r="M799" s="1"/>
      <c r="N799" s="1"/>
      <c r="O799" s="1"/>
      <c r="P799" s="36" t="s">
        <v>997</v>
      </c>
      <c r="Q799" s="37" t="s">
        <v>998</v>
      </c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3:30" x14ac:dyDescent="0.3">
      <c r="M800" s="1"/>
      <c r="N800" s="1"/>
      <c r="O800" s="1"/>
      <c r="P800" s="36" t="s">
        <v>999</v>
      </c>
      <c r="Q800" s="37" t="s">
        <v>1000</v>
      </c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3:30" x14ac:dyDescent="0.3">
      <c r="M801" s="1"/>
      <c r="N801" s="1"/>
      <c r="O801" s="1"/>
      <c r="P801" s="36" t="s">
        <v>1001</v>
      </c>
      <c r="Q801" s="37" t="s">
        <v>1853</v>
      </c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3:30" x14ac:dyDescent="0.3">
      <c r="M802" s="1"/>
      <c r="N802" s="1"/>
      <c r="O802" s="1"/>
      <c r="P802" s="36" t="s">
        <v>1002</v>
      </c>
      <c r="Q802" s="37" t="s">
        <v>1003</v>
      </c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3:30" x14ac:dyDescent="0.3">
      <c r="M803" s="1"/>
      <c r="N803" s="1"/>
      <c r="O803" s="1"/>
      <c r="P803" s="36" t="s">
        <v>1004</v>
      </c>
      <c r="Q803" s="37" t="s">
        <v>1854</v>
      </c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3:30" x14ac:dyDescent="0.3">
      <c r="M804" s="1"/>
      <c r="N804" s="1"/>
      <c r="O804" s="1"/>
      <c r="P804" s="36" t="s">
        <v>1005</v>
      </c>
      <c r="Q804" s="37" t="s">
        <v>1006</v>
      </c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3:30" x14ac:dyDescent="0.3">
      <c r="M805" s="1"/>
      <c r="N805" s="1"/>
      <c r="O805" s="1"/>
      <c r="P805" s="36" t="s">
        <v>1007</v>
      </c>
      <c r="Q805" s="37" t="s">
        <v>1855</v>
      </c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3:30" x14ac:dyDescent="0.3">
      <c r="M806" s="1"/>
      <c r="N806" s="1"/>
      <c r="O806" s="1"/>
      <c r="P806" s="36" t="s">
        <v>1008</v>
      </c>
      <c r="Q806" s="37" t="s">
        <v>1009</v>
      </c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3:30" x14ac:dyDescent="0.3">
      <c r="M807" s="1"/>
      <c r="N807" s="1"/>
      <c r="O807" s="1"/>
      <c r="P807" s="36" t="s">
        <v>1010</v>
      </c>
      <c r="Q807" s="37" t="s">
        <v>1856</v>
      </c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3:30" x14ac:dyDescent="0.3">
      <c r="M808" s="1"/>
      <c r="N808" s="1"/>
      <c r="O808" s="1"/>
      <c r="P808" s="36" t="s">
        <v>1011</v>
      </c>
      <c r="Q808" s="37" t="s">
        <v>1012</v>
      </c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3:30" x14ac:dyDescent="0.3">
      <c r="M809" s="1"/>
      <c r="N809" s="1"/>
      <c r="O809" s="1"/>
      <c r="P809" s="36" t="s">
        <v>1013</v>
      </c>
      <c r="Q809" s="37" t="s">
        <v>1857</v>
      </c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3:30" x14ac:dyDescent="0.3">
      <c r="M810" s="1"/>
      <c r="N810" s="1"/>
      <c r="O810" s="1"/>
      <c r="P810" s="36" t="s">
        <v>1014</v>
      </c>
      <c r="Q810" s="37" t="s">
        <v>1858</v>
      </c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3:30" x14ac:dyDescent="0.3">
      <c r="M811" s="1"/>
      <c r="N811" s="1"/>
      <c r="O811" s="1"/>
      <c r="P811" s="36" t="s">
        <v>1015</v>
      </c>
      <c r="Q811" s="37" t="s">
        <v>1859</v>
      </c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3:30" x14ac:dyDescent="0.3">
      <c r="M812" s="1"/>
      <c r="N812" s="1"/>
      <c r="O812" s="1"/>
      <c r="P812" s="36" t="s">
        <v>1016</v>
      </c>
      <c r="Q812" s="37" t="s">
        <v>1860</v>
      </c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3:30" x14ac:dyDescent="0.3">
      <c r="M813" s="1"/>
      <c r="N813" s="1"/>
      <c r="O813" s="1"/>
      <c r="P813" s="36" t="s">
        <v>1017</v>
      </c>
      <c r="Q813" s="37" t="s">
        <v>1018</v>
      </c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3:30" x14ac:dyDescent="0.3">
      <c r="M814" s="1"/>
      <c r="N814" s="1"/>
      <c r="O814" s="1"/>
      <c r="P814" s="36" t="s">
        <v>1019</v>
      </c>
      <c r="Q814" s="37" t="s">
        <v>1020</v>
      </c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3:30" x14ac:dyDescent="0.3">
      <c r="M815" s="1"/>
      <c r="N815" s="1"/>
      <c r="O815" s="1"/>
      <c r="P815" s="36" t="s">
        <v>1021</v>
      </c>
      <c r="Q815" s="37" t="s">
        <v>1022</v>
      </c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3:30" x14ac:dyDescent="0.3">
      <c r="M816" s="1"/>
      <c r="N816" s="1"/>
      <c r="O816" s="1"/>
      <c r="P816" s="36" t="s">
        <v>1023</v>
      </c>
      <c r="Q816" s="37" t="s">
        <v>1024</v>
      </c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3:30" x14ac:dyDescent="0.3">
      <c r="M817" s="1"/>
      <c r="N817" s="1"/>
      <c r="O817" s="1"/>
      <c r="P817" s="36" t="s">
        <v>1025</v>
      </c>
      <c r="Q817" s="37" t="s">
        <v>1026</v>
      </c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3:30" x14ac:dyDescent="0.3">
      <c r="M818" s="1"/>
      <c r="N818" s="1"/>
      <c r="O818" s="1"/>
      <c r="P818" s="36" t="s">
        <v>1027</v>
      </c>
      <c r="Q818" s="37" t="s">
        <v>1861</v>
      </c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3:30" x14ac:dyDescent="0.3">
      <c r="M819" s="1"/>
      <c r="N819" s="1"/>
      <c r="O819" s="1"/>
      <c r="P819" s="36" t="s">
        <v>1028</v>
      </c>
      <c r="Q819" s="37" t="s">
        <v>1355</v>
      </c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3:30" x14ac:dyDescent="0.3">
      <c r="M820" s="1"/>
      <c r="N820" s="1"/>
      <c r="O820" s="1"/>
      <c r="P820" s="36" t="s">
        <v>1029</v>
      </c>
      <c r="Q820" s="37" t="s">
        <v>1356</v>
      </c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3:30" x14ac:dyDescent="0.3">
      <c r="M821" s="1"/>
      <c r="N821" s="1"/>
      <c r="O821" s="1"/>
      <c r="P821" s="36" t="s">
        <v>1030</v>
      </c>
      <c r="Q821" s="37" t="s">
        <v>1357</v>
      </c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3:30" x14ac:dyDescent="0.3">
      <c r="M822" s="1"/>
      <c r="N822" s="1"/>
      <c r="O822" s="1"/>
      <c r="P822" s="36" t="s">
        <v>1031</v>
      </c>
      <c r="Q822" s="37" t="s">
        <v>1032</v>
      </c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3:30" x14ac:dyDescent="0.3">
      <c r="M823" s="1"/>
      <c r="N823" s="1"/>
      <c r="O823" s="1"/>
      <c r="P823" s="36" t="s">
        <v>1033</v>
      </c>
      <c r="Q823" s="37" t="s">
        <v>1862</v>
      </c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3:30" x14ac:dyDescent="0.3">
      <c r="M824" s="1"/>
      <c r="N824" s="1"/>
      <c r="O824" s="1"/>
      <c r="P824" s="36" t="s">
        <v>1034</v>
      </c>
      <c r="Q824" s="37" t="s">
        <v>1035</v>
      </c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3:30" x14ac:dyDescent="0.3">
      <c r="M825" s="1"/>
      <c r="N825" s="1"/>
      <c r="O825" s="1"/>
      <c r="P825" s="36" t="s">
        <v>1036</v>
      </c>
      <c r="Q825" s="37" t="s">
        <v>1863</v>
      </c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3:30" x14ac:dyDescent="0.3">
      <c r="M826" s="1"/>
      <c r="N826" s="1"/>
      <c r="O826" s="1"/>
      <c r="P826" s="36" t="s">
        <v>1037</v>
      </c>
      <c r="Q826" s="37" t="s">
        <v>1038</v>
      </c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3:30" x14ac:dyDescent="0.3">
      <c r="M827" s="1"/>
      <c r="N827" s="1"/>
      <c r="O827" s="1"/>
      <c r="P827" s="36" t="s">
        <v>1522</v>
      </c>
      <c r="Q827" s="37" t="s">
        <v>1038</v>
      </c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3:30" x14ac:dyDescent="0.3">
      <c r="M828" s="1"/>
      <c r="N828" s="1"/>
      <c r="O828" s="1"/>
      <c r="P828" s="36" t="s">
        <v>1523</v>
      </c>
      <c r="Q828" s="37" t="s">
        <v>1038</v>
      </c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3:30" x14ac:dyDescent="0.3">
      <c r="M829" s="1"/>
      <c r="N829" s="1"/>
      <c r="O829" s="1"/>
      <c r="P829" s="36" t="s">
        <v>1524</v>
      </c>
      <c r="Q829" s="37" t="s">
        <v>1038</v>
      </c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3:30" x14ac:dyDescent="0.3">
      <c r="M830" s="1"/>
      <c r="N830" s="1"/>
      <c r="O830" s="1"/>
      <c r="P830" s="36" t="s">
        <v>1525</v>
      </c>
      <c r="Q830" s="37" t="s">
        <v>1038</v>
      </c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3:30" x14ac:dyDescent="0.3">
      <c r="M831" s="1"/>
      <c r="N831" s="1"/>
      <c r="O831" s="1"/>
      <c r="P831" s="36" t="s">
        <v>1526</v>
      </c>
      <c r="Q831" s="37" t="s">
        <v>1038</v>
      </c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3:30" x14ac:dyDescent="0.3">
      <c r="M832" s="1"/>
      <c r="N832" s="1"/>
      <c r="O832" s="1"/>
      <c r="P832" s="36" t="s">
        <v>1527</v>
      </c>
      <c r="Q832" s="37" t="s">
        <v>1038</v>
      </c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3:30" x14ac:dyDescent="0.3">
      <c r="M833" s="1"/>
      <c r="N833" s="1"/>
      <c r="O833" s="1"/>
      <c r="P833" s="36" t="s">
        <v>1528</v>
      </c>
      <c r="Q833" s="37" t="s">
        <v>1038</v>
      </c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3:30" x14ac:dyDescent="0.3">
      <c r="M834" s="1"/>
      <c r="N834" s="1"/>
      <c r="O834" s="1"/>
      <c r="P834" s="36" t="s">
        <v>1529</v>
      </c>
      <c r="Q834" s="37" t="s">
        <v>1038</v>
      </c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3:30" x14ac:dyDescent="0.3">
      <c r="M835" s="1"/>
      <c r="N835" s="1"/>
      <c r="O835" s="1"/>
      <c r="P835" s="36" t="s">
        <v>1530</v>
      </c>
      <c r="Q835" s="37" t="s">
        <v>1038</v>
      </c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3:30" x14ac:dyDescent="0.3">
      <c r="M836" s="1"/>
      <c r="N836" s="1"/>
      <c r="O836" s="1"/>
      <c r="P836" s="36" t="s">
        <v>1531</v>
      </c>
      <c r="Q836" s="37" t="s">
        <v>1038</v>
      </c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3:30" x14ac:dyDescent="0.3">
      <c r="M837" s="1"/>
      <c r="N837" s="1"/>
      <c r="O837" s="1"/>
      <c r="P837" s="36" t="s">
        <v>1532</v>
      </c>
      <c r="Q837" s="37" t="s">
        <v>1038</v>
      </c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3:30" x14ac:dyDescent="0.3">
      <c r="M838" s="1"/>
      <c r="N838" s="1"/>
      <c r="O838" s="1"/>
      <c r="P838" s="36" t="s">
        <v>1533</v>
      </c>
      <c r="Q838" s="37" t="s">
        <v>1038</v>
      </c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3:30" x14ac:dyDescent="0.3">
      <c r="M839" s="1"/>
      <c r="N839" s="1"/>
      <c r="O839" s="1"/>
      <c r="P839" s="36" t="s">
        <v>1534</v>
      </c>
      <c r="Q839" s="37" t="s">
        <v>1038</v>
      </c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3:30" x14ac:dyDescent="0.3">
      <c r="M840" s="1"/>
      <c r="N840" s="1"/>
      <c r="O840" s="1"/>
      <c r="P840" s="36" t="s">
        <v>1535</v>
      </c>
      <c r="Q840" s="37" t="s">
        <v>1038</v>
      </c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3:30" x14ac:dyDescent="0.3">
      <c r="M841" s="1"/>
      <c r="N841" s="1"/>
      <c r="O841" s="1"/>
      <c r="P841" s="36" t="s">
        <v>1536</v>
      </c>
      <c r="Q841" s="37" t="s">
        <v>1038</v>
      </c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3:30" x14ac:dyDescent="0.3">
      <c r="M842" s="1"/>
      <c r="N842" s="1"/>
      <c r="O842" s="1"/>
      <c r="P842" s="36" t="s">
        <v>1537</v>
      </c>
      <c r="Q842" s="37" t="s">
        <v>1038</v>
      </c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3:30" x14ac:dyDescent="0.3">
      <c r="M843" s="1"/>
      <c r="N843" s="1"/>
      <c r="O843" s="1"/>
      <c r="P843" s="36" t="s">
        <v>1039</v>
      </c>
      <c r="Q843" s="37" t="s">
        <v>1040</v>
      </c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3:30" x14ac:dyDescent="0.3">
      <c r="M844" s="1"/>
      <c r="N844" s="1"/>
      <c r="O844" s="1"/>
      <c r="P844" s="36" t="s">
        <v>1041</v>
      </c>
      <c r="Q844" s="37" t="s">
        <v>1864</v>
      </c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3:30" x14ac:dyDescent="0.3">
      <c r="M845" s="1"/>
      <c r="N845" s="1"/>
      <c r="O845" s="1"/>
      <c r="P845" s="36" t="s">
        <v>1042</v>
      </c>
      <c r="Q845" s="37" t="s">
        <v>1043</v>
      </c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3:30" x14ac:dyDescent="0.3">
      <c r="M846" s="1"/>
      <c r="N846" s="1"/>
      <c r="O846" s="1"/>
      <c r="P846" s="36" t="s">
        <v>1044</v>
      </c>
      <c r="Q846" s="37" t="s">
        <v>1045</v>
      </c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3:30" x14ac:dyDescent="0.3">
      <c r="M847" s="1"/>
      <c r="N847" s="1"/>
      <c r="O847" s="1"/>
      <c r="P847" s="36" t="s">
        <v>1046</v>
      </c>
      <c r="Q847" s="37" t="s">
        <v>1047</v>
      </c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3:30" x14ac:dyDescent="0.3">
      <c r="M848" s="1"/>
      <c r="N848" s="1"/>
      <c r="O848" s="1"/>
      <c r="P848" s="36" t="s">
        <v>1048</v>
      </c>
      <c r="Q848" s="37" t="s">
        <v>1049</v>
      </c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3:30" x14ac:dyDescent="0.3">
      <c r="M849" s="1"/>
      <c r="N849" s="1"/>
      <c r="O849" s="1"/>
      <c r="P849" s="36" t="s">
        <v>1050</v>
      </c>
      <c r="Q849" s="37" t="s">
        <v>1051</v>
      </c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3:30" x14ac:dyDescent="0.3">
      <c r="M850" s="1"/>
      <c r="N850" s="1"/>
      <c r="O850" s="1"/>
      <c r="P850" s="36" t="s">
        <v>1052</v>
      </c>
      <c r="Q850" s="37" t="s">
        <v>1358</v>
      </c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3:30" x14ac:dyDescent="0.3">
      <c r="M851" s="1"/>
      <c r="N851" s="1"/>
      <c r="O851" s="1"/>
      <c r="P851" s="36" t="s">
        <v>1538</v>
      </c>
      <c r="Q851" s="37" t="s">
        <v>1359</v>
      </c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3:30" x14ac:dyDescent="0.3">
      <c r="M852" s="1"/>
      <c r="N852" s="1"/>
      <c r="O852" s="1"/>
      <c r="P852" s="36" t="s">
        <v>1053</v>
      </c>
      <c r="Q852" s="37" t="s">
        <v>1054</v>
      </c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3:30" x14ac:dyDescent="0.3">
      <c r="M853" s="1"/>
      <c r="N853" s="1"/>
      <c r="O853" s="1"/>
      <c r="P853" s="36" t="s">
        <v>1055</v>
      </c>
      <c r="Q853" s="37" t="s">
        <v>1056</v>
      </c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3:30" x14ac:dyDescent="0.3">
      <c r="M854" s="1"/>
      <c r="N854" s="1"/>
      <c r="O854" s="1"/>
      <c r="P854" s="36" t="s">
        <v>1057</v>
      </c>
      <c r="Q854" s="37" t="s">
        <v>1058</v>
      </c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3:30" x14ac:dyDescent="0.3">
      <c r="M855" s="1"/>
      <c r="N855" s="1"/>
      <c r="O855" s="1"/>
      <c r="P855" s="36" t="s">
        <v>1059</v>
      </c>
      <c r="Q855" s="37" t="s">
        <v>1060</v>
      </c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3:30" x14ac:dyDescent="0.3">
      <c r="M856" s="1"/>
      <c r="N856" s="1"/>
      <c r="O856" s="1"/>
      <c r="P856" s="36" t="s">
        <v>1061</v>
      </c>
      <c r="Q856" s="37" t="s">
        <v>1062</v>
      </c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3:30" x14ac:dyDescent="0.3">
      <c r="M857" s="1"/>
      <c r="N857" s="1"/>
      <c r="O857" s="1"/>
      <c r="P857" s="36" t="s">
        <v>1063</v>
      </c>
      <c r="Q857" s="37" t="s">
        <v>1064</v>
      </c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3:30" x14ac:dyDescent="0.3">
      <c r="M858" s="1"/>
      <c r="N858" s="1"/>
      <c r="O858" s="1"/>
      <c r="P858" s="36" t="s">
        <v>1065</v>
      </c>
      <c r="Q858" s="37" t="s">
        <v>1066</v>
      </c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3:30" x14ac:dyDescent="0.3">
      <c r="M859" s="1"/>
      <c r="N859" s="1"/>
      <c r="O859" s="1"/>
      <c r="P859" s="36" t="s">
        <v>1067</v>
      </c>
      <c r="Q859" s="37" t="s">
        <v>1068</v>
      </c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3:30" x14ac:dyDescent="0.3">
      <c r="M860" s="1"/>
      <c r="N860" s="1"/>
      <c r="O860" s="1"/>
      <c r="P860" s="36" t="s">
        <v>1069</v>
      </c>
      <c r="Q860" s="37" t="s">
        <v>1070</v>
      </c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3:30" x14ac:dyDescent="0.3">
      <c r="M861" s="1"/>
      <c r="N861" s="1"/>
      <c r="O861" s="1"/>
      <c r="P861" s="36" t="s">
        <v>1071</v>
      </c>
      <c r="Q861" s="37" t="s">
        <v>1072</v>
      </c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3:30" x14ac:dyDescent="0.3">
      <c r="M862" s="1"/>
      <c r="N862" s="1"/>
      <c r="O862" s="1"/>
      <c r="P862" s="36" t="s">
        <v>1073</v>
      </c>
      <c r="Q862" s="37" t="s">
        <v>1865</v>
      </c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3:30" x14ac:dyDescent="0.3">
      <c r="M863" s="1"/>
      <c r="N863" s="1"/>
      <c r="O863" s="1"/>
      <c r="P863" s="36" t="s">
        <v>1074</v>
      </c>
      <c r="Q863" s="37" t="s">
        <v>1075</v>
      </c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3:30" x14ac:dyDescent="0.3">
      <c r="M864" s="1"/>
      <c r="N864" s="1"/>
      <c r="O864" s="1"/>
      <c r="P864" s="36" t="s">
        <v>1076</v>
      </c>
      <c r="Q864" s="37" t="s">
        <v>1866</v>
      </c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3:30" x14ac:dyDescent="0.3">
      <c r="M865" s="1"/>
      <c r="N865" s="1"/>
      <c r="O865" s="1"/>
      <c r="P865" s="36" t="s">
        <v>1077</v>
      </c>
      <c r="Q865" s="37" t="s">
        <v>1078</v>
      </c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3:30" x14ac:dyDescent="0.3">
      <c r="M866" s="1"/>
      <c r="N866" s="1"/>
      <c r="O866" s="1"/>
      <c r="P866" s="36" t="s">
        <v>1079</v>
      </c>
      <c r="Q866" s="37" t="s">
        <v>1080</v>
      </c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3:30" x14ac:dyDescent="0.3">
      <c r="M867" s="1"/>
      <c r="N867" s="1"/>
      <c r="O867" s="1"/>
      <c r="P867" s="36" t="s">
        <v>1081</v>
      </c>
      <c r="Q867" s="37" t="s">
        <v>1082</v>
      </c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3:30" x14ac:dyDescent="0.3">
      <c r="M868" s="1"/>
      <c r="N868" s="1"/>
      <c r="O868" s="1"/>
      <c r="P868" s="36" t="s">
        <v>1083</v>
      </c>
      <c r="Q868" s="37" t="s">
        <v>1084</v>
      </c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3:30" x14ac:dyDescent="0.3">
      <c r="M869" s="1"/>
      <c r="N869" s="1"/>
      <c r="O869" s="1"/>
      <c r="P869" s="36" t="s">
        <v>1085</v>
      </c>
      <c r="Q869" s="37" t="s">
        <v>1086</v>
      </c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3:30" x14ac:dyDescent="0.3">
      <c r="M870" s="1"/>
      <c r="N870" s="1"/>
      <c r="O870" s="1"/>
      <c r="P870" s="36" t="s">
        <v>1087</v>
      </c>
      <c r="Q870" s="37" t="s">
        <v>1088</v>
      </c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3:30" x14ac:dyDescent="0.3">
      <c r="M871" s="1"/>
      <c r="N871" s="1"/>
      <c r="O871" s="1"/>
      <c r="P871" s="36" t="s">
        <v>1089</v>
      </c>
      <c r="Q871" s="37" t="s">
        <v>1090</v>
      </c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3:30" x14ac:dyDescent="0.3">
      <c r="M872" s="1"/>
      <c r="N872" s="1"/>
      <c r="O872" s="1"/>
      <c r="P872" s="36" t="s">
        <v>1091</v>
      </c>
      <c r="Q872" s="37" t="s">
        <v>1092</v>
      </c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3:30" x14ac:dyDescent="0.3">
      <c r="M873" s="1"/>
      <c r="N873" s="1"/>
      <c r="O873" s="1"/>
      <c r="P873" s="36" t="s">
        <v>1093</v>
      </c>
      <c r="Q873" s="37" t="s">
        <v>1094</v>
      </c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3:30" x14ac:dyDescent="0.3">
      <c r="M874" s="1"/>
      <c r="N874" s="1"/>
      <c r="O874" s="1"/>
      <c r="P874" s="36" t="s">
        <v>1095</v>
      </c>
      <c r="Q874" s="37" t="s">
        <v>1096</v>
      </c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3:30" x14ac:dyDescent="0.3">
      <c r="M875" s="1"/>
      <c r="N875" s="1"/>
      <c r="O875" s="1"/>
      <c r="P875" s="36" t="s">
        <v>1097</v>
      </c>
      <c r="Q875" s="37" t="s">
        <v>1098</v>
      </c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3:30" x14ac:dyDescent="0.3">
      <c r="M876" s="1"/>
      <c r="N876" s="1"/>
      <c r="O876" s="1"/>
      <c r="P876" s="36" t="s">
        <v>1099</v>
      </c>
      <c r="Q876" s="37" t="s">
        <v>1867</v>
      </c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3:30" x14ac:dyDescent="0.3">
      <c r="M877" s="1"/>
      <c r="N877" s="1"/>
      <c r="O877" s="1"/>
      <c r="P877" s="36" t="s">
        <v>1100</v>
      </c>
      <c r="Q877" s="37" t="s">
        <v>1101</v>
      </c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3:30" x14ac:dyDescent="0.3">
      <c r="M878" s="1"/>
      <c r="N878" s="1"/>
      <c r="O878" s="1"/>
      <c r="P878" s="36" t="s">
        <v>1102</v>
      </c>
      <c r="Q878" s="37" t="s">
        <v>1103</v>
      </c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3:30" x14ac:dyDescent="0.3">
      <c r="M879" s="1"/>
      <c r="N879" s="1"/>
      <c r="O879" s="1"/>
      <c r="P879" s="36" t="s">
        <v>1104</v>
      </c>
      <c r="Q879" s="37" t="s">
        <v>1105</v>
      </c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3:30" x14ac:dyDescent="0.3">
      <c r="M880" s="1"/>
      <c r="N880" s="1"/>
      <c r="O880" s="1"/>
      <c r="P880" s="36" t="s">
        <v>1106</v>
      </c>
      <c r="Q880" s="37" t="s">
        <v>1107</v>
      </c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3:30" x14ac:dyDescent="0.3">
      <c r="M881" s="1"/>
      <c r="N881" s="1"/>
      <c r="O881" s="1"/>
      <c r="P881" s="36" t="s">
        <v>1108</v>
      </c>
      <c r="Q881" s="37" t="s">
        <v>1109</v>
      </c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3:30" x14ac:dyDescent="0.3">
      <c r="M882" s="1"/>
      <c r="N882" s="1"/>
      <c r="O882" s="1"/>
      <c r="P882" s="36" t="s">
        <v>1110</v>
      </c>
      <c r="Q882" s="37" t="s">
        <v>1111</v>
      </c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3:30" x14ac:dyDescent="0.3">
      <c r="M883" s="1"/>
      <c r="N883" s="1"/>
      <c r="O883" s="1"/>
      <c r="P883" s="36" t="s">
        <v>1112</v>
      </c>
      <c r="Q883" s="37" t="s">
        <v>1868</v>
      </c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3:30" x14ac:dyDescent="0.3">
      <c r="M884" s="1"/>
      <c r="N884" s="1"/>
      <c r="O884" s="1"/>
      <c r="P884" s="36" t="s">
        <v>1113</v>
      </c>
      <c r="Q884" s="37" t="s">
        <v>1114</v>
      </c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3:30" x14ac:dyDescent="0.3">
      <c r="M885" s="1"/>
      <c r="N885" s="1"/>
      <c r="O885" s="1"/>
      <c r="P885" s="36" t="s">
        <v>1115</v>
      </c>
      <c r="Q885" s="37" t="s">
        <v>1869</v>
      </c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3:30" x14ac:dyDescent="0.3">
      <c r="M886" s="1"/>
      <c r="N886" s="1"/>
      <c r="O886" s="1"/>
      <c r="P886" s="36" t="s">
        <v>1116</v>
      </c>
      <c r="Q886" s="37" t="s">
        <v>1117</v>
      </c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3:30" x14ac:dyDescent="0.3">
      <c r="M887" s="1"/>
      <c r="N887" s="1"/>
      <c r="O887" s="1"/>
      <c r="P887" s="36" t="s">
        <v>1118</v>
      </c>
      <c r="Q887" s="37" t="s">
        <v>1119</v>
      </c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3:30" x14ac:dyDescent="0.3">
      <c r="M888" s="1"/>
      <c r="N888" s="1"/>
      <c r="O888" s="1"/>
      <c r="P888" s="36" t="s">
        <v>1120</v>
      </c>
      <c r="Q888" s="37" t="s">
        <v>1870</v>
      </c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3:30" x14ac:dyDescent="0.3">
      <c r="M889" s="1"/>
      <c r="N889" s="1"/>
      <c r="O889" s="1"/>
      <c r="P889" s="36" t="s">
        <v>1121</v>
      </c>
      <c r="Q889" s="37" t="s">
        <v>1122</v>
      </c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3:30" x14ac:dyDescent="0.3">
      <c r="M890" s="1"/>
      <c r="N890" s="1"/>
      <c r="O890" s="1"/>
      <c r="P890" s="36" t="s">
        <v>1123</v>
      </c>
      <c r="Q890" s="37" t="s">
        <v>1124</v>
      </c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3:30" x14ac:dyDescent="0.3">
      <c r="M891" s="1"/>
      <c r="N891" s="1"/>
      <c r="O891" s="1"/>
      <c r="P891" s="36" t="s">
        <v>1125</v>
      </c>
      <c r="Q891" s="37" t="s">
        <v>1126</v>
      </c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3:30" x14ac:dyDescent="0.3">
      <c r="M892" s="1"/>
      <c r="N892" s="1"/>
      <c r="O892" s="1"/>
      <c r="P892" s="36" t="s">
        <v>1127</v>
      </c>
      <c r="Q892" s="37" t="s">
        <v>1128</v>
      </c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3:30" x14ac:dyDescent="0.3">
      <c r="M893" s="1"/>
      <c r="N893" s="1"/>
      <c r="O893" s="1"/>
      <c r="P893" s="36" t="s">
        <v>1129</v>
      </c>
      <c r="Q893" s="37" t="s">
        <v>1130</v>
      </c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3:30" x14ac:dyDescent="0.3">
      <c r="M894" s="1"/>
      <c r="N894" s="1"/>
      <c r="O894" s="1"/>
      <c r="P894" s="36" t="s">
        <v>1131</v>
      </c>
      <c r="Q894" s="37" t="s">
        <v>1132</v>
      </c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3:30" x14ac:dyDescent="0.3">
      <c r="M895" s="1"/>
      <c r="N895" s="1"/>
      <c r="O895" s="1"/>
      <c r="P895" s="36" t="s">
        <v>1133</v>
      </c>
      <c r="Q895" s="34" t="s">
        <v>1134</v>
      </c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3:30" x14ac:dyDescent="0.3">
      <c r="M896" s="1"/>
      <c r="N896" s="1"/>
      <c r="O896" s="1"/>
      <c r="P896" s="36" t="s">
        <v>1135</v>
      </c>
      <c r="Q896" s="34" t="s">
        <v>1871</v>
      </c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3:30" x14ac:dyDescent="0.3">
      <c r="M897" s="1"/>
      <c r="N897" s="1"/>
      <c r="O897" s="1"/>
      <c r="P897" s="36" t="s">
        <v>1136</v>
      </c>
      <c r="Q897" s="34" t="s">
        <v>1137</v>
      </c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3:30" x14ac:dyDescent="0.3">
      <c r="M898" s="1"/>
      <c r="N898" s="1"/>
      <c r="O898" s="1"/>
      <c r="P898" s="36" t="s">
        <v>1539</v>
      </c>
      <c r="Q898" s="34" t="s">
        <v>1137</v>
      </c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3:30" x14ac:dyDescent="0.3">
      <c r="M899" s="1"/>
      <c r="N899" s="1"/>
      <c r="O899" s="1"/>
      <c r="P899" s="36" t="s">
        <v>1138</v>
      </c>
      <c r="Q899" s="34" t="s">
        <v>1139</v>
      </c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3:30" x14ac:dyDescent="0.3">
      <c r="M900" s="1"/>
      <c r="N900" s="1"/>
      <c r="O900" s="1"/>
      <c r="P900" s="36" t="s">
        <v>1140</v>
      </c>
      <c r="Q900" s="34" t="s">
        <v>1141</v>
      </c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3:30" x14ac:dyDescent="0.3">
      <c r="M901" s="1"/>
      <c r="N901" s="1"/>
      <c r="O901" s="1"/>
      <c r="P901" s="36" t="s">
        <v>1142</v>
      </c>
      <c r="Q901" s="34" t="s">
        <v>1872</v>
      </c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3:30" x14ac:dyDescent="0.3">
      <c r="M902" s="1"/>
      <c r="N902" s="1"/>
      <c r="O902" s="1"/>
      <c r="P902" s="36" t="s">
        <v>1143</v>
      </c>
      <c r="Q902" s="34" t="s">
        <v>1144</v>
      </c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3:30" x14ac:dyDescent="0.3">
      <c r="M903" s="1"/>
      <c r="N903" s="1"/>
      <c r="O903" s="1"/>
      <c r="P903" s="36" t="s">
        <v>1145</v>
      </c>
      <c r="Q903" s="34" t="s">
        <v>1146</v>
      </c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3:30" x14ac:dyDescent="0.3">
      <c r="M904" s="1"/>
      <c r="N904" s="1"/>
      <c r="O904" s="1"/>
      <c r="P904" s="36" t="s">
        <v>1147</v>
      </c>
      <c r="Q904" s="34" t="s">
        <v>1148</v>
      </c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3:30" x14ac:dyDescent="0.3">
      <c r="M905" s="1"/>
      <c r="N905" s="1"/>
      <c r="O905" s="1"/>
      <c r="P905" s="36" t="s">
        <v>1149</v>
      </c>
      <c r="Q905" s="34" t="s">
        <v>1150</v>
      </c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3:30" x14ac:dyDescent="0.3">
      <c r="M906" s="1"/>
      <c r="N906" s="1"/>
      <c r="O906" s="1"/>
      <c r="P906" s="36" t="s">
        <v>1151</v>
      </c>
      <c r="Q906" s="34" t="s">
        <v>1152</v>
      </c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3:30" x14ac:dyDescent="0.3">
      <c r="M907" s="1"/>
      <c r="N907" s="1"/>
      <c r="O907" s="1"/>
      <c r="P907" s="36" t="s">
        <v>1153</v>
      </c>
      <c r="Q907" s="34" t="s">
        <v>1154</v>
      </c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3:30" x14ac:dyDescent="0.3">
      <c r="M908" s="1"/>
      <c r="N908" s="1"/>
      <c r="O908" s="1"/>
      <c r="P908" s="36" t="s">
        <v>1155</v>
      </c>
      <c r="Q908" s="34" t="s">
        <v>1156</v>
      </c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3:30" x14ac:dyDescent="0.3">
      <c r="M909" s="1"/>
      <c r="N909" s="1"/>
      <c r="O909" s="1"/>
      <c r="P909" s="36" t="s">
        <v>1157</v>
      </c>
      <c r="Q909" s="34" t="s">
        <v>1158</v>
      </c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3:30" x14ac:dyDescent="0.3">
      <c r="M910" s="1"/>
      <c r="N910" s="1"/>
      <c r="O910" s="1"/>
      <c r="P910" s="36" t="s">
        <v>1159</v>
      </c>
      <c r="Q910" s="34" t="s">
        <v>1160</v>
      </c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3:30" x14ac:dyDescent="0.3">
      <c r="M911" s="1"/>
      <c r="N911" s="1"/>
      <c r="O911" s="1"/>
      <c r="P911" s="36" t="s">
        <v>1161</v>
      </c>
      <c r="Q911" s="34" t="s">
        <v>1873</v>
      </c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3:30" x14ac:dyDescent="0.3">
      <c r="M912" s="1"/>
      <c r="N912" s="1"/>
      <c r="O912" s="1"/>
      <c r="P912" s="36" t="s">
        <v>1162</v>
      </c>
      <c r="Q912" s="34" t="s">
        <v>1163</v>
      </c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3:30" x14ac:dyDescent="0.3">
      <c r="M913" s="1"/>
      <c r="N913" s="1"/>
      <c r="O913" s="1"/>
      <c r="P913" s="36" t="s">
        <v>1540</v>
      </c>
      <c r="Q913" s="34" t="s">
        <v>1360</v>
      </c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3:30" x14ac:dyDescent="0.3">
      <c r="M914" s="1"/>
      <c r="N914" s="1"/>
      <c r="O914" s="1"/>
      <c r="P914" s="36" t="s">
        <v>1164</v>
      </c>
      <c r="Q914" s="34" t="s">
        <v>1874</v>
      </c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3:30" x14ac:dyDescent="0.3">
      <c r="M915" s="1"/>
      <c r="N915" s="1"/>
      <c r="O915" s="1"/>
      <c r="P915" s="36" t="s">
        <v>1165</v>
      </c>
      <c r="Q915" s="34" t="s">
        <v>1875</v>
      </c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3:30" x14ac:dyDescent="0.3">
      <c r="M916" s="1"/>
      <c r="N916" s="1"/>
      <c r="O916" s="1"/>
      <c r="P916" s="36" t="s">
        <v>1166</v>
      </c>
      <c r="Q916" s="34" t="s">
        <v>1167</v>
      </c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3:30" x14ac:dyDescent="0.3">
      <c r="M917" s="1"/>
      <c r="N917" s="1"/>
      <c r="O917" s="1"/>
      <c r="P917" s="36" t="s">
        <v>1541</v>
      </c>
      <c r="Q917" s="34" t="s">
        <v>1874</v>
      </c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3:30" x14ac:dyDescent="0.3">
      <c r="M918" s="1"/>
      <c r="N918" s="1"/>
      <c r="O918" s="1"/>
      <c r="P918" s="36" t="s">
        <v>1168</v>
      </c>
      <c r="Q918" s="34" t="s">
        <v>1169</v>
      </c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3:30" x14ac:dyDescent="0.3">
      <c r="M919" s="1"/>
      <c r="N919" s="1"/>
      <c r="O919" s="1"/>
      <c r="P919" s="36" t="s">
        <v>1170</v>
      </c>
      <c r="Q919" s="34" t="s">
        <v>1171</v>
      </c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3:30" x14ac:dyDescent="0.3">
      <c r="M920" s="1"/>
      <c r="N920" s="1"/>
      <c r="O920" s="1"/>
      <c r="P920" s="36" t="s">
        <v>1172</v>
      </c>
      <c r="Q920" s="34" t="s">
        <v>1173</v>
      </c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3:30" x14ac:dyDescent="0.3">
      <c r="M921" s="1"/>
      <c r="N921" s="1"/>
      <c r="O921" s="1"/>
      <c r="P921" s="36" t="s">
        <v>1174</v>
      </c>
      <c r="Q921" s="34" t="s">
        <v>1175</v>
      </c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3:30" x14ac:dyDescent="0.3">
      <c r="M922" s="1"/>
      <c r="N922" s="1"/>
      <c r="O922" s="1"/>
      <c r="P922" s="36" t="s">
        <v>1176</v>
      </c>
      <c r="Q922" s="34" t="s">
        <v>1177</v>
      </c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3:30" x14ac:dyDescent="0.3">
      <c r="M923" s="1"/>
      <c r="N923" s="1"/>
      <c r="O923" s="1"/>
      <c r="P923" s="36" t="s">
        <v>1178</v>
      </c>
      <c r="Q923" s="34" t="s">
        <v>1179</v>
      </c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3:30" x14ac:dyDescent="0.3">
      <c r="M924" s="1"/>
      <c r="N924" s="1"/>
      <c r="O924" s="1"/>
      <c r="P924" s="36" t="s">
        <v>1180</v>
      </c>
      <c r="Q924" s="34" t="s">
        <v>1181</v>
      </c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3:30" x14ac:dyDescent="0.3">
      <c r="M925" s="1"/>
      <c r="N925" s="1"/>
      <c r="O925" s="1"/>
      <c r="P925" s="36" t="s">
        <v>1182</v>
      </c>
      <c r="Q925" s="34" t="s">
        <v>1361</v>
      </c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3:30" x14ac:dyDescent="0.3">
      <c r="M926" s="1"/>
      <c r="N926" s="1"/>
      <c r="O926" s="1"/>
      <c r="P926" s="36" t="s">
        <v>1542</v>
      </c>
      <c r="Q926" s="34" t="s">
        <v>1361</v>
      </c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3:30" x14ac:dyDescent="0.3">
      <c r="M927" s="1"/>
      <c r="N927" s="1"/>
      <c r="O927" s="1"/>
      <c r="P927" s="36" t="s">
        <v>1543</v>
      </c>
      <c r="Q927" s="34" t="s">
        <v>1361</v>
      </c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3:30" x14ac:dyDescent="0.3">
      <c r="M928" s="1"/>
      <c r="N928" s="1"/>
      <c r="O928" s="1"/>
      <c r="P928" s="36" t="s">
        <v>1544</v>
      </c>
      <c r="Q928" s="34" t="s">
        <v>1361</v>
      </c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3:30" x14ac:dyDescent="0.3">
      <c r="M929" s="1"/>
      <c r="N929" s="1"/>
      <c r="O929" s="1"/>
      <c r="P929" s="36" t="s">
        <v>1545</v>
      </c>
      <c r="Q929" s="34" t="s">
        <v>1361</v>
      </c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3:30" x14ac:dyDescent="0.3">
      <c r="M930" s="1"/>
      <c r="N930" s="1"/>
      <c r="O930" s="1"/>
      <c r="P930" s="36" t="s">
        <v>1546</v>
      </c>
      <c r="Q930" s="34" t="s">
        <v>1361</v>
      </c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3:30" x14ac:dyDescent="0.3">
      <c r="M931" s="1"/>
      <c r="N931" s="1"/>
      <c r="O931" s="1"/>
      <c r="P931" s="36" t="s">
        <v>1547</v>
      </c>
      <c r="Q931" s="34" t="s">
        <v>1361</v>
      </c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3:30" x14ac:dyDescent="0.3">
      <c r="M932" s="1"/>
      <c r="N932" s="1"/>
      <c r="O932" s="1"/>
      <c r="P932" s="36" t="s">
        <v>1548</v>
      </c>
      <c r="Q932" s="34" t="s">
        <v>1361</v>
      </c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3:30" x14ac:dyDescent="0.3">
      <c r="M933" s="1"/>
      <c r="N933" s="1"/>
      <c r="O933" s="1"/>
      <c r="P933" s="36" t="s">
        <v>1549</v>
      </c>
      <c r="Q933" s="34" t="s">
        <v>1361</v>
      </c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3:30" x14ac:dyDescent="0.3">
      <c r="M934" s="1"/>
      <c r="N934" s="1"/>
      <c r="O934" s="1"/>
      <c r="P934" s="36" t="s">
        <v>1183</v>
      </c>
      <c r="Q934" s="34" t="s">
        <v>1184</v>
      </c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3:30" x14ac:dyDescent="0.3">
      <c r="M935" s="1"/>
      <c r="N935" s="1"/>
      <c r="O935" s="1"/>
      <c r="P935" s="36" t="s">
        <v>1185</v>
      </c>
      <c r="Q935" s="34" t="s">
        <v>1362</v>
      </c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3:30" x14ac:dyDescent="0.3">
      <c r="M936" s="1"/>
      <c r="N936" s="1"/>
      <c r="O936" s="1"/>
      <c r="P936" s="36" t="s">
        <v>1186</v>
      </c>
      <c r="Q936" s="34" t="s">
        <v>1187</v>
      </c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3:30" x14ac:dyDescent="0.3">
      <c r="M937" s="1"/>
      <c r="N937" s="1"/>
      <c r="O937" s="1"/>
      <c r="P937" s="36" t="s">
        <v>1188</v>
      </c>
      <c r="Q937" s="34" t="s">
        <v>1189</v>
      </c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3:30" x14ac:dyDescent="0.3">
      <c r="M938" s="1"/>
      <c r="N938" s="1"/>
      <c r="O938" s="1"/>
      <c r="P938" s="36" t="s">
        <v>1190</v>
      </c>
      <c r="Q938" s="34" t="s">
        <v>1191</v>
      </c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3:30" x14ac:dyDescent="0.3">
      <c r="M939" s="1"/>
      <c r="N939" s="1"/>
      <c r="O939" s="1"/>
      <c r="P939" s="36" t="s">
        <v>1192</v>
      </c>
      <c r="Q939" s="34" t="s">
        <v>1363</v>
      </c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3:30" x14ac:dyDescent="0.3">
      <c r="M940" s="1"/>
      <c r="N940" s="1"/>
      <c r="O940" s="1"/>
      <c r="P940" s="36" t="s">
        <v>1193</v>
      </c>
      <c r="Q940" s="34" t="s">
        <v>1364</v>
      </c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3:30" x14ac:dyDescent="0.3">
      <c r="M941" s="1"/>
      <c r="N941" s="1"/>
      <c r="O941" s="1"/>
      <c r="P941" s="36" t="s">
        <v>1194</v>
      </c>
      <c r="Q941" s="34" t="s">
        <v>1365</v>
      </c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3:30" x14ac:dyDescent="0.3">
      <c r="M942" s="1"/>
      <c r="N942" s="1"/>
      <c r="O942" s="1"/>
      <c r="P942" s="36" t="s">
        <v>1195</v>
      </c>
      <c r="Q942" s="34" t="s">
        <v>1366</v>
      </c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3:30" x14ac:dyDescent="0.3">
      <c r="M943" s="1"/>
      <c r="N943" s="1"/>
      <c r="O943" s="1"/>
      <c r="P943" s="36" t="s">
        <v>1196</v>
      </c>
      <c r="Q943" s="34" t="s">
        <v>1197</v>
      </c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3:30" x14ac:dyDescent="0.3">
      <c r="M944" s="1"/>
      <c r="N944" s="1"/>
      <c r="O944" s="1"/>
      <c r="P944" s="36" t="s">
        <v>1198</v>
      </c>
      <c r="Q944" s="34" t="s">
        <v>1199</v>
      </c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3:30" x14ac:dyDescent="0.3">
      <c r="M945" s="1"/>
      <c r="N945" s="1"/>
      <c r="O945" s="1"/>
      <c r="P945" s="36" t="s">
        <v>1200</v>
      </c>
      <c r="Q945" s="34" t="s">
        <v>1201</v>
      </c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3:30" x14ac:dyDescent="0.3">
      <c r="M946" s="1"/>
      <c r="N946" s="1"/>
      <c r="O946" s="1"/>
      <c r="P946" s="36" t="s">
        <v>1202</v>
      </c>
      <c r="Q946" s="34" t="s">
        <v>1203</v>
      </c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3:30" x14ac:dyDescent="0.3">
      <c r="M947" s="1"/>
      <c r="N947" s="1"/>
      <c r="O947" s="1"/>
      <c r="P947" s="36" t="s">
        <v>1550</v>
      </c>
      <c r="Q947" s="34" t="s">
        <v>1197</v>
      </c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3:30" x14ac:dyDescent="0.3">
      <c r="M948" s="1"/>
      <c r="N948" s="1"/>
      <c r="O948" s="1"/>
      <c r="P948" s="36" t="s">
        <v>1204</v>
      </c>
      <c r="Q948" s="34" t="s">
        <v>1367</v>
      </c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3:30" x14ac:dyDescent="0.3">
      <c r="M949" s="1"/>
      <c r="N949" s="1"/>
      <c r="O949" s="1"/>
      <c r="P949" s="36" t="s">
        <v>1205</v>
      </c>
      <c r="Q949" s="34" t="s">
        <v>1206</v>
      </c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3:30" x14ac:dyDescent="0.3">
      <c r="M950" s="1"/>
      <c r="N950" s="1"/>
      <c r="O950" s="1"/>
      <c r="P950" s="36" t="s">
        <v>1207</v>
      </c>
      <c r="Q950" s="34" t="s">
        <v>1208</v>
      </c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3:30" x14ac:dyDescent="0.3">
      <c r="M951" s="1"/>
      <c r="N951" s="1"/>
      <c r="O951" s="1"/>
      <c r="P951" s="36" t="s">
        <v>1209</v>
      </c>
      <c r="Q951" s="34" t="s">
        <v>1210</v>
      </c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3:30" x14ac:dyDescent="0.3">
      <c r="M952" s="1"/>
      <c r="N952" s="1"/>
      <c r="O952" s="1"/>
      <c r="P952" s="36" t="s">
        <v>1551</v>
      </c>
      <c r="Q952" s="34" t="s">
        <v>1197</v>
      </c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3:30" x14ac:dyDescent="0.3">
      <c r="M953" s="1"/>
      <c r="N953" s="1"/>
      <c r="O953" s="1"/>
      <c r="P953" s="36" t="s">
        <v>1211</v>
      </c>
      <c r="Q953" s="34" t="s">
        <v>1212</v>
      </c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3:30" x14ac:dyDescent="0.3">
      <c r="M954" s="1"/>
      <c r="N954" s="1"/>
      <c r="O954" s="1"/>
      <c r="P954" s="36" t="s">
        <v>1213</v>
      </c>
      <c r="Q954" s="34" t="s">
        <v>1214</v>
      </c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3:30" x14ac:dyDescent="0.3">
      <c r="M955" s="1"/>
      <c r="N955" s="1"/>
      <c r="O955" s="1"/>
      <c r="P955" s="36" t="s">
        <v>1215</v>
      </c>
      <c r="Q955" s="34" t="s">
        <v>1216</v>
      </c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3:30" x14ac:dyDescent="0.3">
      <c r="M956" s="1"/>
      <c r="N956" s="1"/>
      <c r="O956" s="1"/>
      <c r="P956" s="36" t="s">
        <v>1217</v>
      </c>
      <c r="Q956" s="34" t="s">
        <v>1218</v>
      </c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3:30" x14ac:dyDescent="0.3">
      <c r="M957" s="1"/>
      <c r="N957" s="1"/>
      <c r="O957" s="1"/>
      <c r="P957" s="36" t="s">
        <v>1219</v>
      </c>
      <c r="Q957" s="34" t="s">
        <v>1220</v>
      </c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3:30" x14ac:dyDescent="0.3">
      <c r="M958" s="1"/>
      <c r="N958" s="1"/>
      <c r="O958" s="1"/>
      <c r="P958" s="36" t="s">
        <v>1221</v>
      </c>
      <c r="Q958" s="34" t="s">
        <v>1222</v>
      </c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3:30" x14ac:dyDescent="0.3">
      <c r="M959" s="1"/>
      <c r="N959" s="1"/>
      <c r="O959" s="1"/>
      <c r="P959" s="36" t="s">
        <v>1223</v>
      </c>
      <c r="Q959" s="34" t="s">
        <v>1224</v>
      </c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3:30" x14ac:dyDescent="0.3">
      <c r="M960" s="1"/>
      <c r="N960" s="1"/>
      <c r="O960" s="1"/>
      <c r="P960" s="36" t="s">
        <v>1225</v>
      </c>
      <c r="Q960" s="34" t="s">
        <v>1876</v>
      </c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3:30" x14ac:dyDescent="0.3">
      <c r="M961" s="1"/>
      <c r="N961" s="1"/>
      <c r="O961" s="1"/>
      <c r="P961" s="36" t="s">
        <v>1226</v>
      </c>
      <c r="Q961" s="34" t="s">
        <v>1227</v>
      </c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3:30" x14ac:dyDescent="0.3">
      <c r="M962" s="1"/>
      <c r="N962" s="1"/>
      <c r="O962" s="1"/>
      <c r="P962" s="36" t="s">
        <v>1228</v>
      </c>
      <c r="Q962" s="34" t="s">
        <v>1368</v>
      </c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3:30" x14ac:dyDescent="0.3">
      <c r="M963" s="1"/>
      <c r="N963" s="1"/>
      <c r="O963" s="1"/>
      <c r="P963" s="36" t="s">
        <v>1229</v>
      </c>
      <c r="Q963" s="34" t="s">
        <v>1230</v>
      </c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3:30" x14ac:dyDescent="0.3">
      <c r="M964" s="1"/>
      <c r="N964" s="1"/>
      <c r="O964" s="1"/>
      <c r="P964" s="36" t="s">
        <v>1231</v>
      </c>
      <c r="Q964" s="34" t="s">
        <v>1232</v>
      </c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3:30" x14ac:dyDescent="0.3">
      <c r="M965" s="1"/>
      <c r="N965" s="1"/>
      <c r="O965" s="1"/>
      <c r="P965" s="36" t="s">
        <v>1233</v>
      </c>
      <c r="Q965" s="34" t="s">
        <v>1369</v>
      </c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3:30" x14ac:dyDescent="0.3">
      <c r="M966" s="1"/>
      <c r="N966" s="1"/>
      <c r="O966" s="1"/>
      <c r="P966" s="36" t="s">
        <v>1234</v>
      </c>
      <c r="Q966" s="34" t="s">
        <v>1370</v>
      </c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3:30" x14ac:dyDescent="0.3">
      <c r="M967" s="1"/>
      <c r="N967" s="1"/>
      <c r="O967" s="1"/>
      <c r="P967" s="36" t="s">
        <v>1235</v>
      </c>
      <c r="Q967" s="34" t="s">
        <v>1371</v>
      </c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3:30" x14ac:dyDescent="0.3">
      <c r="M968" s="1"/>
      <c r="N968" s="1"/>
      <c r="O968" s="1"/>
      <c r="P968" s="36" t="s">
        <v>1236</v>
      </c>
      <c r="Q968" s="34" t="s">
        <v>1237</v>
      </c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3:30" x14ac:dyDescent="0.3">
      <c r="M969" s="1"/>
      <c r="N969" s="1"/>
      <c r="O969" s="1"/>
      <c r="P969" s="36" t="s">
        <v>1238</v>
      </c>
      <c r="Q969" s="34" t="s">
        <v>1372</v>
      </c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3:30" x14ac:dyDescent="0.3">
      <c r="M970" s="1"/>
      <c r="N970" s="1"/>
      <c r="O970" s="1"/>
      <c r="P970" s="36" t="s">
        <v>1552</v>
      </c>
      <c r="Q970" s="34" t="s">
        <v>1372</v>
      </c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3:30" x14ac:dyDescent="0.3">
      <c r="M971" s="1"/>
      <c r="N971" s="1"/>
      <c r="O971" s="1"/>
      <c r="P971" s="36" t="s">
        <v>1553</v>
      </c>
      <c r="Q971" s="34" t="s">
        <v>1372</v>
      </c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3:30" x14ac:dyDescent="0.3">
      <c r="M972" s="1"/>
      <c r="N972" s="1"/>
      <c r="O972" s="1"/>
      <c r="P972" s="36" t="s">
        <v>1554</v>
      </c>
      <c r="Q972" s="34" t="s">
        <v>1372</v>
      </c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3:30" x14ac:dyDescent="0.3">
      <c r="M973" s="1"/>
      <c r="N973" s="1"/>
      <c r="O973" s="1"/>
      <c r="P973" s="36" t="s">
        <v>1239</v>
      </c>
      <c r="Q973" s="34" t="s">
        <v>1240</v>
      </c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3:30" x14ac:dyDescent="0.3">
      <c r="M974" s="1"/>
      <c r="N974" s="1"/>
      <c r="O974" s="1"/>
      <c r="P974" s="36" t="s">
        <v>1241</v>
      </c>
      <c r="Q974" s="34" t="s">
        <v>1242</v>
      </c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3:30" x14ac:dyDescent="0.3">
      <c r="M975" s="1"/>
      <c r="N975" s="1"/>
      <c r="O975" s="1"/>
      <c r="P975" s="36" t="s">
        <v>1243</v>
      </c>
      <c r="Q975" s="34" t="s">
        <v>1877</v>
      </c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3:30" x14ac:dyDescent="0.3">
      <c r="M976" s="1"/>
      <c r="N976" s="1"/>
      <c r="O976" s="1"/>
      <c r="P976" s="36" t="s">
        <v>1244</v>
      </c>
      <c r="Q976" s="34" t="s">
        <v>1373</v>
      </c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3:30" x14ac:dyDescent="0.3">
      <c r="M977" s="1"/>
      <c r="N977" s="1"/>
      <c r="O977" s="1"/>
      <c r="P977" s="36" t="s">
        <v>1245</v>
      </c>
      <c r="Q977" s="34" t="s">
        <v>1878</v>
      </c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3:30" x14ac:dyDescent="0.3">
      <c r="M978" s="1"/>
      <c r="N978" s="1"/>
      <c r="O978" s="1"/>
      <c r="P978" s="36" t="s">
        <v>1246</v>
      </c>
      <c r="Q978" s="34" t="s">
        <v>1879</v>
      </c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3:30" x14ac:dyDescent="0.3">
      <c r="M979" s="1"/>
      <c r="N979" s="1"/>
      <c r="O979" s="1"/>
      <c r="P979" s="36" t="s">
        <v>1247</v>
      </c>
      <c r="Q979" s="34" t="s">
        <v>1374</v>
      </c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3:30" x14ac:dyDescent="0.3">
      <c r="M980" s="1"/>
      <c r="N980" s="1"/>
      <c r="O980" s="1"/>
      <c r="P980" s="36" t="s">
        <v>1248</v>
      </c>
      <c r="Q980" s="34" t="s">
        <v>1375</v>
      </c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3:30" x14ac:dyDescent="0.3">
      <c r="M981" s="1"/>
      <c r="N981" s="1"/>
      <c r="O981" s="1"/>
      <c r="P981" s="36" t="s">
        <v>1249</v>
      </c>
      <c r="Q981" s="34" t="s">
        <v>1376</v>
      </c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3:30" x14ac:dyDescent="0.3">
      <c r="M982" s="1"/>
      <c r="N982" s="1"/>
      <c r="O982" s="1"/>
      <c r="P982" s="36" t="s">
        <v>1250</v>
      </c>
      <c r="Q982" s="34" t="s">
        <v>1377</v>
      </c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3:30" x14ac:dyDescent="0.3">
      <c r="M983" s="1"/>
      <c r="N983" s="1"/>
      <c r="O983" s="1"/>
      <c r="P983" s="36" t="s">
        <v>1251</v>
      </c>
      <c r="Q983" s="34" t="s">
        <v>1378</v>
      </c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3:30" x14ac:dyDescent="0.3">
      <c r="M984" s="1"/>
      <c r="N984" s="1"/>
      <c r="O984" s="1"/>
      <c r="P984" s="36" t="s">
        <v>1252</v>
      </c>
      <c r="Q984" s="34" t="s">
        <v>1379</v>
      </c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3:30" x14ac:dyDescent="0.3">
      <c r="M985" s="1"/>
      <c r="N985" s="1"/>
      <c r="O985" s="1"/>
      <c r="P985" s="36" t="s">
        <v>1253</v>
      </c>
      <c r="Q985" s="34" t="s">
        <v>1339</v>
      </c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3:30" x14ac:dyDescent="0.3">
      <c r="M986" s="1"/>
      <c r="N986" s="1"/>
      <c r="O986" s="1"/>
      <c r="P986" s="36" t="s">
        <v>1254</v>
      </c>
      <c r="Q986" s="34" t="s">
        <v>1380</v>
      </c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3:30" x14ac:dyDescent="0.3">
      <c r="M987" s="1"/>
      <c r="N987" s="1"/>
      <c r="O987" s="1"/>
      <c r="P987" s="36" t="s">
        <v>1255</v>
      </c>
      <c r="Q987" s="34" t="s">
        <v>1381</v>
      </c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3:30" x14ac:dyDescent="0.3">
      <c r="M988" s="1"/>
      <c r="N988" s="1"/>
      <c r="O988" s="1"/>
      <c r="P988" s="36" t="s">
        <v>1256</v>
      </c>
      <c r="Q988" s="34" t="s">
        <v>1382</v>
      </c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3:30" x14ac:dyDescent="0.3">
      <c r="M989" s="1"/>
      <c r="N989" s="1"/>
      <c r="O989" s="1"/>
      <c r="P989" s="36" t="s">
        <v>1257</v>
      </c>
      <c r="Q989" s="34" t="s">
        <v>1258</v>
      </c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3:30" x14ac:dyDescent="0.3">
      <c r="M990" s="1"/>
      <c r="N990" s="1"/>
      <c r="O990" s="1"/>
      <c r="P990" s="36" t="s">
        <v>1259</v>
      </c>
      <c r="Q990" s="34" t="s">
        <v>1260</v>
      </c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3:30" x14ac:dyDescent="0.3">
      <c r="M991" s="1"/>
      <c r="N991" s="1"/>
      <c r="O991" s="1"/>
      <c r="P991" s="36" t="s">
        <v>1261</v>
      </c>
      <c r="Q991" s="34" t="s">
        <v>1262</v>
      </c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3:30" x14ac:dyDescent="0.3">
      <c r="M992" s="1"/>
      <c r="N992" s="1"/>
      <c r="O992" s="1"/>
      <c r="P992" s="36" t="s">
        <v>1263</v>
      </c>
      <c r="Q992" s="34" t="s">
        <v>1264</v>
      </c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3:30" x14ac:dyDescent="0.3">
      <c r="M993" s="1"/>
      <c r="N993" s="1"/>
      <c r="O993" s="1"/>
      <c r="P993" s="36" t="s">
        <v>1265</v>
      </c>
      <c r="Q993" s="34" t="s">
        <v>1266</v>
      </c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3:30" x14ac:dyDescent="0.3">
      <c r="M994" s="1"/>
      <c r="N994" s="1"/>
      <c r="O994" s="1"/>
      <c r="P994" s="36" t="s">
        <v>1267</v>
      </c>
      <c r="Q994" s="34" t="s">
        <v>1268</v>
      </c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3:30" x14ac:dyDescent="0.3">
      <c r="M995" s="1"/>
      <c r="N995" s="1"/>
      <c r="O995" s="1"/>
      <c r="P995" s="36" t="s">
        <v>1269</v>
      </c>
      <c r="Q995" s="34" t="s">
        <v>1880</v>
      </c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3:30" x14ac:dyDescent="0.3">
      <c r="M996" s="1"/>
      <c r="N996" s="1"/>
      <c r="O996" s="1"/>
      <c r="P996" s="36" t="s">
        <v>1270</v>
      </c>
      <c r="Q996" s="34" t="s">
        <v>1271</v>
      </c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3:30" x14ac:dyDescent="0.3">
      <c r="M997" s="1"/>
      <c r="N997" s="1"/>
      <c r="O997" s="1"/>
      <c r="P997" s="36" t="s">
        <v>1272</v>
      </c>
      <c r="Q997" s="34" t="s">
        <v>1273</v>
      </c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3:30" x14ac:dyDescent="0.3">
      <c r="M998" s="1"/>
      <c r="N998" s="1"/>
      <c r="O998" s="1"/>
      <c r="P998" s="36" t="s">
        <v>1274</v>
      </c>
      <c r="Q998" s="34" t="s">
        <v>1275</v>
      </c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3:30" x14ac:dyDescent="0.3">
      <c r="M999" s="1"/>
      <c r="N999" s="1"/>
      <c r="O999" s="1"/>
      <c r="P999" s="36" t="s">
        <v>1276</v>
      </c>
      <c r="Q999" s="34" t="s">
        <v>1881</v>
      </c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3:30" x14ac:dyDescent="0.3">
      <c r="M1000" s="1"/>
      <c r="N1000" s="1"/>
      <c r="O1000" s="1"/>
      <c r="P1000" s="36" t="s">
        <v>1277</v>
      </c>
      <c r="Q1000" s="34" t="s">
        <v>1882</v>
      </c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  <row r="1001" spans="13:30" x14ac:dyDescent="0.3">
      <c r="M1001" s="1"/>
      <c r="N1001" s="1"/>
      <c r="O1001" s="1"/>
      <c r="P1001" s="36" t="s">
        <v>1278</v>
      </c>
      <c r="Q1001" s="34" t="s">
        <v>1279</v>
      </c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</row>
    <row r="1002" spans="13:30" x14ac:dyDescent="0.3">
      <c r="M1002" s="1"/>
      <c r="N1002" s="1"/>
      <c r="O1002" s="1"/>
      <c r="P1002" s="36" t="s">
        <v>1280</v>
      </c>
      <c r="Q1002" s="34" t="s">
        <v>1281</v>
      </c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</row>
    <row r="1003" spans="13:30" x14ac:dyDescent="0.3">
      <c r="M1003" s="1"/>
      <c r="N1003" s="1"/>
      <c r="O1003" s="1"/>
      <c r="P1003" s="36" t="s">
        <v>1282</v>
      </c>
      <c r="Q1003" s="34" t="s">
        <v>1283</v>
      </c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</row>
    <row r="1004" spans="13:30" x14ac:dyDescent="0.3">
      <c r="M1004" s="1"/>
      <c r="N1004" s="1"/>
      <c r="O1004" s="1"/>
      <c r="P1004" s="36" t="s">
        <v>1284</v>
      </c>
      <c r="Q1004" s="34" t="s">
        <v>1883</v>
      </c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</row>
    <row r="1005" spans="13:30" x14ac:dyDescent="0.3">
      <c r="M1005" s="1"/>
      <c r="N1005" s="1"/>
      <c r="O1005" s="1"/>
      <c r="P1005" s="36" t="s">
        <v>1285</v>
      </c>
      <c r="Q1005" s="34" t="s">
        <v>1286</v>
      </c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</row>
    <row r="1006" spans="13:30" x14ac:dyDescent="0.3">
      <c r="M1006" s="1"/>
      <c r="N1006" s="1"/>
      <c r="O1006" s="1"/>
      <c r="P1006" s="36" t="s">
        <v>1287</v>
      </c>
      <c r="Q1006" s="34" t="s">
        <v>1288</v>
      </c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</row>
    <row r="1007" spans="13:30" x14ac:dyDescent="0.3">
      <c r="M1007" s="1"/>
      <c r="N1007" s="1"/>
      <c r="O1007" s="1"/>
      <c r="P1007" s="36" t="s">
        <v>1289</v>
      </c>
      <c r="Q1007" s="34" t="s">
        <v>1290</v>
      </c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</row>
    <row r="1008" spans="13:30" x14ac:dyDescent="0.3">
      <c r="M1008" s="1"/>
      <c r="N1008" s="1"/>
      <c r="O1008" s="1"/>
      <c r="P1008" s="36" t="s">
        <v>1291</v>
      </c>
      <c r="Q1008" s="34" t="s">
        <v>1292</v>
      </c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</row>
    <row r="1009" spans="13:30" x14ac:dyDescent="0.3">
      <c r="M1009" s="1"/>
      <c r="N1009" s="1"/>
      <c r="O1009" s="1"/>
      <c r="P1009" s="36" t="s">
        <v>1293</v>
      </c>
      <c r="Q1009" s="34" t="s">
        <v>1294</v>
      </c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</row>
    <row r="1010" spans="13:30" x14ac:dyDescent="0.3">
      <c r="M1010" s="1"/>
      <c r="N1010" s="1"/>
      <c r="O1010" s="1"/>
      <c r="P1010" s="36" t="s">
        <v>1295</v>
      </c>
      <c r="Q1010" s="34" t="s">
        <v>1296</v>
      </c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</row>
    <row r="1011" spans="13:30" x14ac:dyDescent="0.3">
      <c r="M1011" s="1"/>
      <c r="N1011" s="1"/>
      <c r="O1011" s="1"/>
      <c r="P1011" s="36" t="s">
        <v>1297</v>
      </c>
      <c r="Q1011" s="34" t="s">
        <v>1884</v>
      </c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</row>
    <row r="1012" spans="13:30" x14ac:dyDescent="0.3">
      <c r="M1012" s="1"/>
      <c r="N1012" s="1"/>
      <c r="O1012" s="1"/>
      <c r="P1012" s="36" t="s">
        <v>1298</v>
      </c>
      <c r="Q1012" s="34" t="s">
        <v>1299</v>
      </c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</row>
    <row r="1013" spans="13:30" x14ac:dyDescent="0.3">
      <c r="M1013" s="1"/>
      <c r="N1013" s="1"/>
      <c r="O1013" s="1"/>
      <c r="P1013" s="36" t="s">
        <v>1300</v>
      </c>
      <c r="Q1013" s="34" t="s">
        <v>1301</v>
      </c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</row>
    <row r="1014" spans="13:30" x14ac:dyDescent="0.3">
      <c r="M1014" s="1"/>
      <c r="N1014" s="1"/>
      <c r="O1014" s="1"/>
      <c r="P1014" s="36" t="s">
        <v>1302</v>
      </c>
      <c r="Q1014" s="34" t="s">
        <v>1303</v>
      </c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</row>
    <row r="1015" spans="13:30" x14ac:dyDescent="0.3">
      <c r="M1015" s="1"/>
      <c r="N1015" s="1"/>
      <c r="O1015" s="1"/>
      <c r="P1015" s="36" t="s">
        <v>1304</v>
      </c>
      <c r="Q1015" s="34" t="s">
        <v>1305</v>
      </c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</row>
    <row r="1016" spans="13:30" x14ac:dyDescent="0.3">
      <c r="M1016" s="1"/>
      <c r="N1016" s="1"/>
      <c r="O1016" s="1"/>
      <c r="P1016" s="36" t="s">
        <v>1306</v>
      </c>
      <c r="Q1016" s="34" t="s">
        <v>1307</v>
      </c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</row>
    <row r="1017" spans="13:30" x14ac:dyDescent="0.3">
      <c r="M1017" s="1"/>
      <c r="N1017" s="1"/>
      <c r="O1017" s="1"/>
      <c r="P1017" s="36"/>
      <c r="Q1017" s="34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</row>
    <row r="1018" spans="13:30" x14ac:dyDescent="0.3">
      <c r="M1018" s="1"/>
      <c r="N1018" s="1"/>
      <c r="O1018" s="1"/>
      <c r="P1018" s="32"/>
      <c r="Q1018" s="33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</row>
    <row r="1019" spans="13:30" x14ac:dyDescent="0.3">
      <c r="M1019" s="1"/>
      <c r="N1019" s="1"/>
      <c r="O1019" s="1"/>
      <c r="P1019" s="32"/>
      <c r="Q1019" s="33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</row>
    <row r="1020" spans="13:30" x14ac:dyDescent="0.3">
      <c r="M1020" s="1"/>
      <c r="N1020" s="1"/>
      <c r="O1020" s="1"/>
      <c r="P1020" s="32"/>
      <c r="Q1020" s="33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</row>
    <row r="1021" spans="13:30" x14ac:dyDescent="0.3">
      <c r="M1021" s="1"/>
      <c r="N1021" s="1"/>
      <c r="O1021" s="1"/>
      <c r="P1021" s="32"/>
      <c r="Q1021" s="33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</row>
    <row r="1022" spans="13:30" x14ac:dyDescent="0.3">
      <c r="M1022" s="1"/>
      <c r="N1022" s="1"/>
      <c r="O1022" s="1"/>
      <c r="P1022" s="32"/>
      <c r="Q1022" s="33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</row>
    <row r="1023" spans="13:30" x14ac:dyDescent="0.3">
      <c r="M1023" s="1"/>
      <c r="N1023" s="1"/>
      <c r="O1023" s="1"/>
      <c r="P1023" s="32"/>
      <c r="Q1023" s="33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</row>
    <row r="1024" spans="13:30" x14ac:dyDescent="0.3">
      <c r="M1024" s="1"/>
      <c r="N1024" s="1"/>
      <c r="O1024" s="1"/>
      <c r="P1024" s="32"/>
      <c r="Q1024" s="33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</row>
    <row r="1025" spans="13:30" x14ac:dyDescent="0.3">
      <c r="M1025" s="1"/>
      <c r="N1025" s="1"/>
      <c r="O1025" s="1"/>
      <c r="P1025" s="32"/>
      <c r="Q1025" s="33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</row>
    <row r="1026" spans="13:30" x14ac:dyDescent="0.3">
      <c r="M1026" s="1"/>
      <c r="N1026" s="1"/>
      <c r="O1026" s="1"/>
      <c r="P1026" s="32"/>
      <c r="Q1026" s="33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</row>
    <row r="1027" spans="13:30" x14ac:dyDescent="0.3">
      <c r="M1027" s="1"/>
      <c r="N1027" s="1"/>
      <c r="O1027" s="1"/>
      <c r="P1027" s="32"/>
      <c r="Q1027" s="33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</row>
    <row r="1028" spans="13:30" x14ac:dyDescent="0.3">
      <c r="M1028" s="1"/>
      <c r="N1028" s="1"/>
      <c r="O1028" s="1"/>
      <c r="P1028" s="32"/>
      <c r="Q1028" s="33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</row>
  </sheetData>
  <mergeCells count="376">
    <mergeCell ref="A142:B142"/>
    <mergeCell ref="C142:E142"/>
    <mergeCell ref="F142:H142"/>
    <mergeCell ref="A141:L141"/>
    <mergeCell ref="K136:L136"/>
    <mergeCell ref="C143:E143"/>
    <mergeCell ref="F143:H143"/>
    <mergeCell ref="I143:J143"/>
    <mergeCell ref="K143:L143"/>
    <mergeCell ref="F135:H135"/>
    <mergeCell ref="C136:E136"/>
    <mergeCell ref="F136:H136"/>
    <mergeCell ref="C133:E133"/>
    <mergeCell ref="C132:E132"/>
    <mergeCell ref="I132:J132"/>
    <mergeCell ref="I135:J135"/>
    <mergeCell ref="K132:L132"/>
    <mergeCell ref="K142:L142"/>
    <mergeCell ref="I137:J137"/>
    <mergeCell ref="I140:J140"/>
    <mergeCell ref="K140:L140"/>
    <mergeCell ref="F140:H140"/>
    <mergeCell ref="I142:J142"/>
    <mergeCell ref="C140:E140"/>
    <mergeCell ref="A139:B139"/>
    <mergeCell ref="C139:E139"/>
    <mergeCell ref="F139:H139"/>
    <mergeCell ref="K111:L111"/>
    <mergeCell ref="C112:E112"/>
    <mergeCell ref="F112:H112"/>
    <mergeCell ref="I112:J112"/>
    <mergeCell ref="K112:L112"/>
    <mergeCell ref="I111:J111"/>
    <mergeCell ref="F123:H123"/>
    <mergeCell ref="I123:J123"/>
    <mergeCell ref="F125:H125"/>
    <mergeCell ref="A126:B126"/>
    <mergeCell ref="C126:E126"/>
    <mergeCell ref="F126:H126"/>
    <mergeCell ref="I126:J126"/>
    <mergeCell ref="K131:L131"/>
    <mergeCell ref="A131:B131"/>
    <mergeCell ref="A132:B132"/>
    <mergeCell ref="C131:E131"/>
    <mergeCell ref="K126:L126"/>
    <mergeCell ref="C138:E138"/>
    <mergeCell ref="F133:H133"/>
    <mergeCell ref="I133:J133"/>
    <mergeCell ref="F127:H127"/>
    <mergeCell ref="I127:J127"/>
    <mergeCell ref="K127:L127"/>
    <mergeCell ref="A109:L109"/>
    <mergeCell ref="A107:L107"/>
    <mergeCell ref="C108:E108"/>
    <mergeCell ref="C110:E110"/>
    <mergeCell ref="C113:E113"/>
    <mergeCell ref="K133:L133"/>
    <mergeCell ref="A111:B111"/>
    <mergeCell ref="A112:B112"/>
    <mergeCell ref="C111:E111"/>
    <mergeCell ref="F111:H111"/>
    <mergeCell ref="A137:B137"/>
    <mergeCell ref="C137:E137"/>
    <mergeCell ref="K138:L138"/>
    <mergeCell ref="K137:L137"/>
    <mergeCell ref="I131:J131"/>
    <mergeCell ref="A134:B134"/>
    <mergeCell ref="C134:E134"/>
    <mergeCell ref="A121:B121"/>
    <mergeCell ref="K123:L123"/>
    <mergeCell ref="C122:E122"/>
    <mergeCell ref="C123:E123"/>
    <mergeCell ref="A122:B122"/>
    <mergeCell ref="A123:B123"/>
    <mergeCell ref="A124:B124"/>
    <mergeCell ref="C124:E124"/>
    <mergeCell ref="I125:J125"/>
    <mergeCell ref="K125:L125"/>
    <mergeCell ref="C125:E125"/>
    <mergeCell ref="F131:H131"/>
    <mergeCell ref="F132:H132"/>
    <mergeCell ref="A130:L130"/>
    <mergeCell ref="C127:E127"/>
    <mergeCell ref="C128:E128"/>
    <mergeCell ref="K122:L122"/>
    <mergeCell ref="I118:J118"/>
    <mergeCell ref="K118:L118"/>
    <mergeCell ref="F120:H120"/>
    <mergeCell ref="F128:H128"/>
    <mergeCell ref="I128:J128"/>
    <mergeCell ref="K128:L128"/>
    <mergeCell ref="I121:J121"/>
    <mergeCell ref="K121:L121"/>
    <mergeCell ref="F121:H121"/>
    <mergeCell ref="F124:H124"/>
    <mergeCell ref="I124:J124"/>
    <mergeCell ref="K124:L124"/>
    <mergeCell ref="A125:B125"/>
    <mergeCell ref="A127:B127"/>
    <mergeCell ref="A128:B128"/>
    <mergeCell ref="A133:B133"/>
    <mergeCell ref="C117:E117"/>
    <mergeCell ref="F115:H115"/>
    <mergeCell ref="C115:E115"/>
    <mergeCell ref="F116:H116"/>
    <mergeCell ref="F118:H118"/>
    <mergeCell ref="C116:E116"/>
    <mergeCell ref="C121:E121"/>
    <mergeCell ref="C118:E118"/>
    <mergeCell ref="A119:L119"/>
    <mergeCell ref="I120:J120"/>
    <mergeCell ref="K120:L120"/>
    <mergeCell ref="A118:B118"/>
    <mergeCell ref="A120:B120"/>
    <mergeCell ref="C120:E120"/>
    <mergeCell ref="K116:L116"/>
    <mergeCell ref="F117:H117"/>
    <mergeCell ref="I117:J117"/>
    <mergeCell ref="K117:L117"/>
    <mergeCell ref="F122:H122"/>
    <mergeCell ref="I122:J122"/>
    <mergeCell ref="A115:B115"/>
    <mergeCell ref="A116:B116"/>
    <mergeCell ref="A117:B117"/>
    <mergeCell ref="A114:L114"/>
    <mergeCell ref="F110:H110"/>
    <mergeCell ref="I110:J110"/>
    <mergeCell ref="K110:L110"/>
    <mergeCell ref="I115:J115"/>
    <mergeCell ref="K115:L115"/>
    <mergeCell ref="I116:J116"/>
    <mergeCell ref="F113:H113"/>
    <mergeCell ref="I113:J113"/>
    <mergeCell ref="K113:L113"/>
    <mergeCell ref="A110:B110"/>
    <mergeCell ref="A113:B113"/>
    <mergeCell ref="A105:L105"/>
    <mergeCell ref="A102:B102"/>
    <mergeCell ref="A103:B103"/>
    <mergeCell ref="A104:B104"/>
    <mergeCell ref="C102:L102"/>
    <mergeCell ref="C103:L103"/>
    <mergeCell ref="C104:L104"/>
    <mergeCell ref="A106:B106"/>
    <mergeCell ref="C106:L106"/>
    <mergeCell ref="A108:B108"/>
    <mergeCell ref="F108:H108"/>
    <mergeCell ref="I108:J108"/>
    <mergeCell ref="K108:L108"/>
    <mergeCell ref="C100:L100"/>
    <mergeCell ref="C101:L101"/>
    <mergeCell ref="A96:L96"/>
    <mergeCell ref="A97:L97"/>
    <mergeCell ref="A98:B98"/>
    <mergeCell ref="A99:B99"/>
    <mergeCell ref="A100:B100"/>
    <mergeCell ref="A101:B101"/>
    <mergeCell ref="A12:B12"/>
    <mergeCell ref="C12:E12"/>
    <mergeCell ref="F12:H12"/>
    <mergeCell ref="C98:L98"/>
    <mergeCell ref="C99:L99"/>
    <mergeCell ref="A32:L32"/>
    <mergeCell ref="C39:L39"/>
    <mergeCell ref="C52:K52"/>
    <mergeCell ref="B42:D42"/>
    <mergeCell ref="G42:K42"/>
    <mergeCell ref="A57:B57"/>
    <mergeCell ref="C8:L8"/>
    <mergeCell ref="A10:B10"/>
    <mergeCell ref="C10:E10"/>
    <mergeCell ref="A34:L34"/>
    <mergeCell ref="C36:L36"/>
    <mergeCell ref="A33:L33"/>
    <mergeCell ref="C16:L16"/>
    <mergeCell ref="A21:B21"/>
    <mergeCell ref="A24:B24"/>
    <mergeCell ref="A19:L19"/>
    <mergeCell ref="C82:L82"/>
    <mergeCell ref="A82:B82"/>
    <mergeCell ref="A84:B84"/>
    <mergeCell ref="A92:L92"/>
    <mergeCell ref="H93:K93"/>
    <mergeCell ref="A3:L3"/>
    <mergeCell ref="A4:L4"/>
    <mergeCell ref="H95:K95"/>
    <mergeCell ref="H94:K94"/>
    <mergeCell ref="F87:H87"/>
    <mergeCell ref="I87:L87"/>
    <mergeCell ref="C61:K61"/>
    <mergeCell ref="C58:K58"/>
    <mergeCell ref="A44:L44"/>
    <mergeCell ref="A88:B88"/>
    <mergeCell ref="A85:L85"/>
    <mergeCell ref="C64:K64"/>
    <mergeCell ref="A43:L43"/>
    <mergeCell ref="G41:K41"/>
    <mergeCell ref="C55:K55"/>
    <mergeCell ref="A83:B83"/>
    <mergeCell ref="C84:L84"/>
    <mergeCell ref="C49:K49"/>
    <mergeCell ref="B41:E41"/>
    <mergeCell ref="C51:K51"/>
    <mergeCell ref="C54:K54"/>
    <mergeCell ref="B94:E94"/>
    <mergeCell ref="C75:K75"/>
    <mergeCell ref="A91:L91"/>
    <mergeCell ref="F90:H90"/>
    <mergeCell ref="A78:L78"/>
    <mergeCell ref="A79:L79"/>
    <mergeCell ref="A80:L80"/>
    <mergeCell ref="A86:B86"/>
    <mergeCell ref="C81:L81"/>
    <mergeCell ref="A81:B81"/>
    <mergeCell ref="C86:K86"/>
    <mergeCell ref="A89:L89"/>
    <mergeCell ref="A90:B90"/>
    <mergeCell ref="I90:L90"/>
    <mergeCell ref="C88:E88"/>
    <mergeCell ref="C87:E87"/>
    <mergeCell ref="F88:L88"/>
    <mergeCell ref="B93:E93"/>
    <mergeCell ref="C90:E90"/>
    <mergeCell ref="A87:B87"/>
    <mergeCell ref="C67:K67"/>
    <mergeCell ref="C83:L83"/>
    <mergeCell ref="A1:L1"/>
    <mergeCell ref="A2:L2"/>
    <mergeCell ref="A5:L5"/>
    <mergeCell ref="A6:B6"/>
    <mergeCell ref="C6:L6"/>
    <mergeCell ref="C9:K9"/>
    <mergeCell ref="A7:B7"/>
    <mergeCell ref="C7:L7"/>
    <mergeCell ref="A20:B20"/>
    <mergeCell ref="C20:L20"/>
    <mergeCell ref="F10:L10"/>
    <mergeCell ref="C76:K76"/>
    <mergeCell ref="A75:B75"/>
    <mergeCell ref="C70:K70"/>
    <mergeCell ref="A51:B51"/>
    <mergeCell ref="A8:B8"/>
    <mergeCell ref="A9:B9"/>
    <mergeCell ref="C73:K73"/>
    <mergeCell ref="C66:K66"/>
    <mergeCell ref="A69:B69"/>
    <mergeCell ref="C69:K69"/>
    <mergeCell ref="A63:B63"/>
    <mergeCell ref="A66:B66"/>
    <mergeCell ref="C63:K63"/>
    <mergeCell ref="A45:L45"/>
    <mergeCell ref="B38:L38"/>
    <mergeCell ref="C25:L25"/>
    <mergeCell ref="C23:L23"/>
    <mergeCell ref="A22:B22"/>
    <mergeCell ref="C21:L21"/>
    <mergeCell ref="C22:L22"/>
    <mergeCell ref="C48:K48"/>
    <mergeCell ref="A60:B60"/>
    <mergeCell ref="A54:B54"/>
    <mergeCell ref="C60:K60"/>
    <mergeCell ref="U11:U13"/>
    <mergeCell ref="V11:V13"/>
    <mergeCell ref="A15:B15"/>
    <mergeCell ref="A13:B13"/>
    <mergeCell ref="A14:B14"/>
    <mergeCell ref="C14:E14"/>
    <mergeCell ref="C15:E15"/>
    <mergeCell ref="F15:L15"/>
    <mergeCell ref="F14:H14"/>
    <mergeCell ref="I14:L14"/>
    <mergeCell ref="R11:R13"/>
    <mergeCell ref="S11:S13"/>
    <mergeCell ref="A30:L30"/>
    <mergeCell ref="A17:B17"/>
    <mergeCell ref="C17:L17"/>
    <mergeCell ref="C18:L18"/>
    <mergeCell ref="A18:B18"/>
    <mergeCell ref="C24:L24"/>
    <mergeCell ref="T11:T13"/>
    <mergeCell ref="C13:K13"/>
    <mergeCell ref="A25:B25"/>
    <mergeCell ref="A23:B23"/>
    <mergeCell ref="A16:B16"/>
    <mergeCell ref="I12:L12"/>
    <mergeCell ref="A29:B29"/>
    <mergeCell ref="A11:L11"/>
    <mergeCell ref="A129:B129"/>
    <mergeCell ref="C129:E129"/>
    <mergeCell ref="F129:H129"/>
    <mergeCell ref="I129:J129"/>
    <mergeCell ref="K129:L129"/>
    <mergeCell ref="F134:H134"/>
    <mergeCell ref="I134:J134"/>
    <mergeCell ref="K134:L134"/>
    <mergeCell ref="C26:L26"/>
    <mergeCell ref="C27:L27"/>
    <mergeCell ref="C28:L28"/>
    <mergeCell ref="C29:L29"/>
    <mergeCell ref="A27:B27"/>
    <mergeCell ref="A28:B28"/>
    <mergeCell ref="A26:B26"/>
    <mergeCell ref="C35:L35"/>
    <mergeCell ref="C40:L40"/>
    <mergeCell ref="C37:L37"/>
    <mergeCell ref="A31:L31"/>
    <mergeCell ref="A72:B72"/>
    <mergeCell ref="C72:K72"/>
    <mergeCell ref="C57:K57"/>
    <mergeCell ref="A48:B48"/>
    <mergeCell ref="A47:L47"/>
    <mergeCell ref="A145:B145"/>
    <mergeCell ref="C145:E145"/>
    <mergeCell ref="F145:H145"/>
    <mergeCell ref="I145:J145"/>
    <mergeCell ref="K145:L145"/>
    <mergeCell ref="A146:L146"/>
    <mergeCell ref="I139:J139"/>
    <mergeCell ref="K139:L139"/>
    <mergeCell ref="A135:B135"/>
    <mergeCell ref="A136:B136"/>
    <mergeCell ref="A144:B144"/>
    <mergeCell ref="C144:E144"/>
    <mergeCell ref="F144:H144"/>
    <mergeCell ref="I144:J144"/>
    <mergeCell ref="K144:L144"/>
    <mergeCell ref="A138:B138"/>
    <mergeCell ref="A140:B140"/>
    <mergeCell ref="A143:B143"/>
    <mergeCell ref="F138:H138"/>
    <mergeCell ref="I138:J138"/>
    <mergeCell ref="F137:H137"/>
    <mergeCell ref="I136:J136"/>
    <mergeCell ref="K135:L135"/>
    <mergeCell ref="C135:E135"/>
    <mergeCell ref="A147:B147"/>
    <mergeCell ref="C147:E147"/>
    <mergeCell ref="F147:H147"/>
    <mergeCell ref="I147:J147"/>
    <mergeCell ref="K147:L147"/>
    <mergeCell ref="A148:B148"/>
    <mergeCell ref="C148:E148"/>
    <mergeCell ref="F148:H148"/>
    <mergeCell ref="I148:J148"/>
    <mergeCell ref="K148:L148"/>
    <mergeCell ref="A151:L151"/>
    <mergeCell ref="A152:B152"/>
    <mergeCell ref="C152:E152"/>
    <mergeCell ref="F152:H152"/>
    <mergeCell ref="I152:J152"/>
    <mergeCell ref="K152:L152"/>
    <mergeCell ref="A149:B149"/>
    <mergeCell ref="C149:E149"/>
    <mergeCell ref="F149:H149"/>
    <mergeCell ref="I149:J149"/>
    <mergeCell ref="K149:L149"/>
    <mergeCell ref="A150:B150"/>
    <mergeCell ref="C150:E150"/>
    <mergeCell ref="F150:H150"/>
    <mergeCell ref="I150:J150"/>
    <mergeCell ref="K150:L150"/>
    <mergeCell ref="A155:B155"/>
    <mergeCell ref="C155:E155"/>
    <mergeCell ref="F155:H155"/>
    <mergeCell ref="I155:J155"/>
    <mergeCell ref="K155:L155"/>
    <mergeCell ref="A153:B153"/>
    <mergeCell ref="C153:E153"/>
    <mergeCell ref="F153:H153"/>
    <mergeCell ref="I153:J153"/>
    <mergeCell ref="K153:L153"/>
    <mergeCell ref="A154:B154"/>
    <mergeCell ref="C154:E154"/>
    <mergeCell ref="F154:H154"/>
    <mergeCell ref="I154:J154"/>
    <mergeCell ref="K154:L154"/>
  </mergeCells>
  <conditionalFormatting sqref="P1018:P1028 P1017:Q1017">
    <cfRule type="containsBlanks" dxfId="2" priority="6" stopIfTrue="1">
      <formula>LEN(TRIM(P1017))=0</formula>
    </cfRule>
  </conditionalFormatting>
  <conditionalFormatting sqref="P1:Q1016">
    <cfRule type="containsBlanks" dxfId="1" priority="1" stopIfTrue="1">
      <formula>LEN(TRIM(P1))=0</formula>
    </cfRule>
  </conditionalFormatting>
  <dataValidations xWindow="700" yWindow="565" count="15">
    <dataValidation allowBlank="1" showInputMessage="1" showErrorMessage="1" errorTitle="INFO" error="Odabrati jednu od vrijednosti iz padajućeg izbornika" sqref="D81:L83 C6:L6 C81:C84" xr:uid="{00000000-0002-0000-0000-000000000000}"/>
    <dataValidation allowBlank="1" showErrorMessage="1" errorTitle="UPOZORENJE" promptTitle="NAPOMENA" sqref="C7:L7" xr:uid="{00000000-0002-0000-0000-000001000000}"/>
    <dataValidation type="textLength" operator="equal" allowBlank="1" showInputMessage="1" showErrorMessage="1" errorTitle="NAPOMENA" error="Poštanski broj se sastoji od 5 znamenki" promptTitle="Napomena" prompt="Upisati poštanski broj bez razmaka (5 znamenki)" sqref="C10:E10 C15:E15" xr:uid="{00000000-0002-0000-0000-000002000000}">
      <formula1>5</formula1>
    </dataValidation>
    <dataValidation type="textLength" operator="equal" allowBlank="1" showInputMessage="1" showErrorMessage="1" errorTitle="UPOZORENJE" error="OIB broj sadrži 11 znakova." promptTitle="NAPOMENA" prompt="OIB sadrži 11 znakova." sqref="C8:L8" xr:uid="{00000000-0002-0000-0000-000003000000}">
      <formula1>11</formula1>
    </dataValidation>
    <dataValidation allowBlank="1" showInputMessage="1" errorTitle="UPOZORENJE" promptTitle="NAPOMENA" prompt="Upisati samo ime katastarske općine, npr. umjesto k.o. Krapanj unijeti samo Krapanj" sqref="C14:E14" xr:uid="{00000000-0002-0000-0000-000004000000}"/>
    <dataValidation allowBlank="1" showErrorMessage="1" sqref="I90:L90" xr:uid="{00000000-0002-0000-0000-000005000000}"/>
    <dataValidation allowBlank="1" showErrorMessage="1" errorTitle="UPOZORENJE" error="Upisati brojčanu vrijednost (samo cijeli brojevi)" promptTitle="Napomena:" prompt="Upisatii godinu izgradnje obiteljske kuće, samo brojčane vrijednosti." sqref="C90" xr:uid="{00000000-0002-0000-0000-000006000000}"/>
    <dataValidation allowBlank="1" showInputMessage="1" showErrorMessage="1" promptTitle="NAPOMENA" prompt="Ulica BEZ kućnog broja!" sqref="C9:K9 C13:K13" xr:uid="{00000000-0002-0000-0000-000007000000}"/>
    <dataValidation allowBlank="1" showInputMessage="1" showErrorMessage="1" promptTitle="NAPOMENA" prompt="SAMO kućni broj!" sqref="L9 L13" xr:uid="{00000000-0002-0000-0000-000008000000}"/>
    <dataValidation type="list" allowBlank="1" showInputMessage="1" showErrorMessage="1" sqref="B35:B37" xr:uid="{00000000-0002-0000-0000-000009000000}">
      <formula1>"NIJE,JE"</formula1>
    </dataValidation>
    <dataValidation allowBlank="1" sqref="C86:L88 B38" xr:uid="{00000000-0002-0000-0000-00000A000000}"/>
    <dataValidation allowBlank="1" showInputMessage="1" showErrorMessage="1" errorTitle="Upozorenje" error="Potrebno je odabrati jednu od opcija iz padajućeg izbornika." sqref="C17:C18 C12 C20:C29" xr:uid="{00000000-0002-0000-0000-00000B000000}"/>
    <dataValidation type="list" allowBlank="1" showInputMessage="1" showErrorMessage="1" errorTitle="Upozorenje" error="Potrebno je odabrati jednu od opcija iz padajućeg izbornika." sqref="C16:L16" xr:uid="{00000000-0002-0000-0000-00000C000000}">
      <formula1>$M$16:$M$17</formula1>
    </dataValidation>
    <dataValidation type="list" allowBlank="1" showInputMessage="1" showErrorMessage="1" sqref="B39" xr:uid="{00000000-0002-0000-0000-00000D000000}">
      <formula1>"NISU/MOGU,JESU/NE MOGU"</formula1>
    </dataValidation>
    <dataValidation type="list" allowBlank="1" showInputMessage="1" showErrorMessage="1" sqref="B40" xr:uid="{00000000-0002-0000-0000-00000E000000}">
      <formula1>"NISAM,JESAM"</formula1>
    </dataValidation>
  </dataValidations>
  <printOptions horizontalCentered="1"/>
  <pageMargins left="0.19685039370078741" right="0.19685039370078741" top="0.19685039370078741" bottom="0.35433070866141736" header="0" footer="0"/>
  <pageSetup paperSize="9" scale="70" fitToWidth="0" fitToHeight="0" orientation="portrait" r:id="rId1"/>
  <headerFooter>
    <oddFooter>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  <rowBreaks count="5" manualBreakCount="5">
    <brk id="30" max="16383" man="1"/>
    <brk id="43" max="11" man="1"/>
    <brk id="77" max="16383" man="1"/>
    <brk id="95" max="11" man="1"/>
    <brk id="140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>
    <pageSetUpPr autoPageBreaks="0"/>
  </sheetPr>
  <dimension ref="A1:B1017"/>
  <sheetViews>
    <sheetView workbookViewId="0">
      <selection activeCell="D25" sqref="D25"/>
    </sheetView>
  </sheetViews>
  <sheetFormatPr defaultRowHeight="14.4" x14ac:dyDescent="0.3"/>
  <cols>
    <col min="1" max="1" width="13.5546875" style="38" bestFit="1" customWidth="1"/>
    <col min="2" max="2" width="21.5546875" style="38" bestFit="1" customWidth="1"/>
  </cols>
  <sheetData>
    <row r="1" spans="1:2" x14ac:dyDescent="0.3">
      <c r="A1" s="35" t="s">
        <v>1885</v>
      </c>
      <c r="B1" s="35" t="s">
        <v>1886</v>
      </c>
    </row>
    <row r="2" spans="1:2" x14ac:dyDescent="0.3">
      <c r="A2" s="36" t="s">
        <v>0</v>
      </c>
      <c r="B2" s="37" t="s">
        <v>1</v>
      </c>
    </row>
    <row r="3" spans="1:2" x14ac:dyDescent="0.3">
      <c r="A3" s="36" t="s">
        <v>1383</v>
      </c>
      <c r="B3" s="37" t="s">
        <v>1</v>
      </c>
    </row>
    <row r="4" spans="1:2" x14ac:dyDescent="0.3">
      <c r="A4" s="36" t="s">
        <v>2</v>
      </c>
      <c r="B4" s="37" t="s">
        <v>1</v>
      </c>
    </row>
    <row r="5" spans="1:2" x14ac:dyDescent="0.3">
      <c r="A5" s="36" t="s">
        <v>1581</v>
      </c>
      <c r="B5" s="37" t="s">
        <v>1</v>
      </c>
    </row>
    <row r="6" spans="1:2" x14ac:dyDescent="0.3">
      <c r="A6" s="36" t="s">
        <v>3</v>
      </c>
      <c r="B6" s="37" t="s">
        <v>1</v>
      </c>
    </row>
    <row r="7" spans="1:2" x14ac:dyDescent="0.3">
      <c r="A7" s="36" t="s">
        <v>4</v>
      </c>
      <c r="B7" s="37" t="s">
        <v>1</v>
      </c>
    </row>
    <row r="8" spans="1:2" x14ac:dyDescent="0.3">
      <c r="A8" s="36" t="s">
        <v>1384</v>
      </c>
      <c r="B8" s="37" t="s">
        <v>1</v>
      </c>
    </row>
    <row r="9" spans="1:2" x14ac:dyDescent="0.3">
      <c r="A9" s="36" t="s">
        <v>1385</v>
      </c>
      <c r="B9" s="37" t="s">
        <v>1</v>
      </c>
    </row>
    <row r="10" spans="1:2" x14ac:dyDescent="0.3">
      <c r="A10" s="36" t="s">
        <v>1386</v>
      </c>
      <c r="B10" s="37" t="s">
        <v>1</v>
      </c>
    </row>
    <row r="11" spans="1:2" x14ac:dyDescent="0.3">
      <c r="A11" s="36" t="s">
        <v>1387</v>
      </c>
      <c r="B11" s="37" t="s">
        <v>1</v>
      </c>
    </row>
    <row r="12" spans="1:2" x14ac:dyDescent="0.3">
      <c r="A12" s="36" t="s">
        <v>1388</v>
      </c>
      <c r="B12" s="37" t="s">
        <v>1</v>
      </c>
    </row>
    <row r="13" spans="1:2" x14ac:dyDescent="0.3">
      <c r="A13" s="36" t="s">
        <v>1389</v>
      </c>
      <c r="B13" s="37" t="s">
        <v>1</v>
      </c>
    </row>
    <row r="14" spans="1:2" x14ac:dyDescent="0.3">
      <c r="A14" s="36" t="s">
        <v>1390</v>
      </c>
      <c r="B14" s="37" t="s">
        <v>1</v>
      </c>
    </row>
    <row r="15" spans="1:2" x14ac:dyDescent="0.3">
      <c r="A15" s="36" t="s">
        <v>1582</v>
      </c>
      <c r="B15" s="37" t="s">
        <v>1</v>
      </c>
    </row>
    <row r="16" spans="1:2" x14ac:dyDescent="0.3">
      <c r="A16" s="36" t="s">
        <v>1391</v>
      </c>
      <c r="B16" s="37" t="s">
        <v>1</v>
      </c>
    </row>
    <row r="17" spans="1:2" x14ac:dyDescent="0.3">
      <c r="A17" s="36" t="s">
        <v>1392</v>
      </c>
      <c r="B17" s="37" t="s">
        <v>1</v>
      </c>
    </row>
    <row r="18" spans="1:2" x14ac:dyDescent="0.3">
      <c r="A18" s="36" t="s">
        <v>1393</v>
      </c>
      <c r="B18" s="37" t="s">
        <v>1</v>
      </c>
    </row>
    <row r="19" spans="1:2" x14ac:dyDescent="0.3">
      <c r="A19" s="36" t="s">
        <v>1394</v>
      </c>
      <c r="B19" s="37" t="s">
        <v>1</v>
      </c>
    </row>
    <row r="20" spans="1:2" x14ac:dyDescent="0.3">
      <c r="A20" s="36" t="s">
        <v>1395</v>
      </c>
      <c r="B20" s="37" t="s">
        <v>1</v>
      </c>
    </row>
    <row r="21" spans="1:2" x14ac:dyDescent="0.3">
      <c r="A21" s="36" t="s">
        <v>1396</v>
      </c>
      <c r="B21" s="37" t="s">
        <v>1</v>
      </c>
    </row>
    <row r="22" spans="1:2" x14ac:dyDescent="0.3">
      <c r="A22" s="36" t="s">
        <v>1397</v>
      </c>
      <c r="B22" s="37" t="s">
        <v>1</v>
      </c>
    </row>
    <row r="23" spans="1:2" x14ac:dyDescent="0.3">
      <c r="A23" s="36" t="s">
        <v>1398</v>
      </c>
      <c r="B23" s="37" t="s">
        <v>1</v>
      </c>
    </row>
    <row r="24" spans="1:2" x14ac:dyDescent="0.3">
      <c r="A24" s="36" t="s">
        <v>1399</v>
      </c>
      <c r="B24" s="37" t="s">
        <v>1</v>
      </c>
    </row>
    <row r="25" spans="1:2" x14ac:dyDescent="0.3">
      <c r="A25" s="36" t="s">
        <v>1400</v>
      </c>
      <c r="B25" s="37" t="s">
        <v>1</v>
      </c>
    </row>
    <row r="26" spans="1:2" x14ac:dyDescent="0.3">
      <c r="A26" s="36" t="s">
        <v>1401</v>
      </c>
      <c r="B26" s="37" t="s">
        <v>1</v>
      </c>
    </row>
    <row r="27" spans="1:2" x14ac:dyDescent="0.3">
      <c r="A27" s="36" t="s">
        <v>1402</v>
      </c>
      <c r="B27" s="37" t="s">
        <v>1</v>
      </c>
    </row>
    <row r="28" spans="1:2" x14ac:dyDescent="0.3">
      <c r="A28" s="36" t="s">
        <v>1403</v>
      </c>
      <c r="B28" s="37" t="s">
        <v>1</v>
      </c>
    </row>
    <row r="29" spans="1:2" x14ac:dyDescent="0.3">
      <c r="A29" s="36" t="s">
        <v>1404</v>
      </c>
      <c r="B29" s="37" t="s">
        <v>1</v>
      </c>
    </row>
    <row r="30" spans="1:2" x14ac:dyDescent="0.3">
      <c r="A30" s="36" t="s">
        <v>1583</v>
      </c>
      <c r="B30" s="37" t="s">
        <v>1</v>
      </c>
    </row>
    <row r="31" spans="1:2" x14ac:dyDescent="0.3">
      <c r="A31" s="36" t="s">
        <v>1584</v>
      </c>
      <c r="B31" s="37" t="s">
        <v>1</v>
      </c>
    </row>
    <row r="32" spans="1:2" x14ac:dyDescent="0.3">
      <c r="A32" s="36" t="s">
        <v>1585</v>
      </c>
      <c r="B32" s="37" t="s">
        <v>1</v>
      </c>
    </row>
    <row r="33" spans="1:2" x14ac:dyDescent="0.3">
      <c r="A33" s="36" t="s">
        <v>1586</v>
      </c>
      <c r="B33" s="37" t="s">
        <v>1</v>
      </c>
    </row>
    <row r="34" spans="1:2" x14ac:dyDescent="0.3">
      <c r="A34" s="36" t="s">
        <v>1587</v>
      </c>
      <c r="B34" s="37" t="s">
        <v>1</v>
      </c>
    </row>
    <row r="35" spans="1:2" x14ac:dyDescent="0.3">
      <c r="A35" s="36" t="s">
        <v>1588</v>
      </c>
      <c r="B35" s="37" t="s">
        <v>1</v>
      </c>
    </row>
    <row r="36" spans="1:2" x14ac:dyDescent="0.3">
      <c r="A36" s="36" t="s">
        <v>1589</v>
      </c>
      <c r="B36" s="37" t="s">
        <v>1</v>
      </c>
    </row>
    <row r="37" spans="1:2" x14ac:dyDescent="0.3">
      <c r="A37" s="36" t="s">
        <v>1590</v>
      </c>
      <c r="B37" s="37" t="s">
        <v>1</v>
      </c>
    </row>
    <row r="38" spans="1:2" x14ac:dyDescent="0.3">
      <c r="A38" s="36" t="s">
        <v>1591</v>
      </c>
      <c r="B38" s="37" t="s">
        <v>1</v>
      </c>
    </row>
    <row r="39" spans="1:2" x14ac:dyDescent="0.3">
      <c r="A39" s="36" t="s">
        <v>1592</v>
      </c>
      <c r="B39" s="37" t="s">
        <v>1</v>
      </c>
    </row>
    <row r="40" spans="1:2" x14ac:dyDescent="0.3">
      <c r="A40" s="36" t="s">
        <v>1593</v>
      </c>
      <c r="B40" s="37" t="s">
        <v>1</v>
      </c>
    </row>
    <row r="41" spans="1:2" x14ac:dyDescent="0.3">
      <c r="A41" s="36" t="s">
        <v>1594</v>
      </c>
      <c r="B41" s="37" t="s">
        <v>1</v>
      </c>
    </row>
    <row r="42" spans="1:2" x14ac:dyDescent="0.3">
      <c r="A42" s="36" t="s">
        <v>1405</v>
      </c>
      <c r="B42" s="37" t="s">
        <v>1</v>
      </c>
    </row>
    <row r="43" spans="1:2" x14ac:dyDescent="0.3">
      <c r="A43" s="36" t="s">
        <v>1406</v>
      </c>
      <c r="B43" s="37" t="s">
        <v>1</v>
      </c>
    </row>
    <row r="44" spans="1:2" x14ac:dyDescent="0.3">
      <c r="A44" s="36" t="s">
        <v>1407</v>
      </c>
      <c r="B44" s="37" t="s">
        <v>1</v>
      </c>
    </row>
    <row r="45" spans="1:2" x14ac:dyDescent="0.3">
      <c r="A45" s="36" t="s">
        <v>1408</v>
      </c>
      <c r="B45" s="37" t="s">
        <v>1</v>
      </c>
    </row>
    <row r="46" spans="1:2" x14ac:dyDescent="0.3">
      <c r="A46" s="36" t="s">
        <v>1409</v>
      </c>
      <c r="B46" s="37" t="s">
        <v>1</v>
      </c>
    </row>
    <row r="47" spans="1:2" x14ac:dyDescent="0.3">
      <c r="A47" s="36" t="s">
        <v>1410</v>
      </c>
      <c r="B47" s="37" t="s">
        <v>1</v>
      </c>
    </row>
    <row r="48" spans="1:2" x14ac:dyDescent="0.3">
      <c r="A48" s="36" t="s">
        <v>1411</v>
      </c>
      <c r="B48" s="37" t="s">
        <v>1</v>
      </c>
    </row>
    <row r="49" spans="1:2" x14ac:dyDescent="0.3">
      <c r="A49" s="36" t="s">
        <v>1412</v>
      </c>
      <c r="B49" s="37" t="s">
        <v>1714</v>
      </c>
    </row>
    <row r="50" spans="1:2" x14ac:dyDescent="0.3">
      <c r="A50" s="36" t="s">
        <v>1413</v>
      </c>
      <c r="B50" s="37" t="s">
        <v>1</v>
      </c>
    </row>
    <row r="51" spans="1:2" x14ac:dyDescent="0.3">
      <c r="A51" s="36" t="s">
        <v>1414</v>
      </c>
      <c r="B51" s="37" t="s">
        <v>1</v>
      </c>
    </row>
    <row r="52" spans="1:2" x14ac:dyDescent="0.3">
      <c r="A52" s="36" t="s">
        <v>1415</v>
      </c>
      <c r="B52" s="37" t="s">
        <v>1</v>
      </c>
    </row>
    <row r="53" spans="1:2" x14ac:dyDescent="0.3">
      <c r="A53" s="36" t="s">
        <v>1416</v>
      </c>
      <c r="B53" s="37" t="s">
        <v>1</v>
      </c>
    </row>
    <row r="54" spans="1:2" x14ac:dyDescent="0.3">
      <c r="A54" s="36" t="s">
        <v>1417</v>
      </c>
      <c r="B54" s="37" t="s">
        <v>1</v>
      </c>
    </row>
    <row r="55" spans="1:2" x14ac:dyDescent="0.3">
      <c r="A55" s="36" t="s">
        <v>1418</v>
      </c>
      <c r="B55" s="37" t="s">
        <v>1</v>
      </c>
    </row>
    <row r="56" spans="1:2" x14ac:dyDescent="0.3">
      <c r="A56" s="36" t="s">
        <v>1419</v>
      </c>
      <c r="B56" s="37" t="s">
        <v>1</v>
      </c>
    </row>
    <row r="57" spans="1:2" x14ac:dyDescent="0.3">
      <c r="A57" s="36" t="s">
        <v>1420</v>
      </c>
      <c r="B57" s="37" t="s">
        <v>1</v>
      </c>
    </row>
    <row r="58" spans="1:2" x14ac:dyDescent="0.3">
      <c r="A58" s="36" t="s">
        <v>1564</v>
      </c>
      <c r="B58" s="37" t="s">
        <v>1</v>
      </c>
    </row>
    <row r="59" spans="1:2" x14ac:dyDescent="0.3">
      <c r="A59" s="36" t="s">
        <v>1565</v>
      </c>
      <c r="B59" s="37" t="s">
        <v>1</v>
      </c>
    </row>
    <row r="60" spans="1:2" x14ac:dyDescent="0.3">
      <c r="A60" s="36" t="s">
        <v>1569</v>
      </c>
      <c r="B60" s="37" t="s">
        <v>1</v>
      </c>
    </row>
    <row r="61" spans="1:2" x14ac:dyDescent="0.3">
      <c r="A61" s="36" t="s">
        <v>1570</v>
      </c>
      <c r="B61" s="37" t="s">
        <v>1</v>
      </c>
    </row>
    <row r="62" spans="1:2" x14ac:dyDescent="0.3">
      <c r="A62" s="36" t="s">
        <v>1566</v>
      </c>
      <c r="B62" s="37" t="s">
        <v>1</v>
      </c>
    </row>
    <row r="63" spans="1:2" x14ac:dyDescent="0.3">
      <c r="A63" s="36" t="s">
        <v>1567</v>
      </c>
      <c r="B63" s="37" t="s">
        <v>1</v>
      </c>
    </row>
    <row r="64" spans="1:2" x14ac:dyDescent="0.3">
      <c r="A64" s="36" t="s">
        <v>5</v>
      </c>
      <c r="B64" s="37" t="s">
        <v>6</v>
      </c>
    </row>
    <row r="65" spans="1:2" x14ac:dyDescent="0.3">
      <c r="A65" s="36" t="s">
        <v>7</v>
      </c>
      <c r="B65" s="37" t="s">
        <v>1715</v>
      </c>
    </row>
    <row r="66" spans="1:2" x14ac:dyDescent="0.3">
      <c r="A66" s="36" t="s">
        <v>1421</v>
      </c>
      <c r="B66" s="37" t="s">
        <v>1716</v>
      </c>
    </row>
    <row r="67" spans="1:2" x14ac:dyDescent="0.3">
      <c r="A67" s="36" t="s">
        <v>1315</v>
      </c>
      <c r="B67" s="37" t="s">
        <v>1717</v>
      </c>
    </row>
    <row r="68" spans="1:2" x14ac:dyDescent="0.3">
      <c r="A68" s="36" t="s">
        <v>1422</v>
      </c>
      <c r="B68" s="37" t="s">
        <v>1318</v>
      </c>
    </row>
    <row r="69" spans="1:2" x14ac:dyDescent="0.3">
      <c r="A69" s="36" t="s">
        <v>8</v>
      </c>
      <c r="B69" s="37" t="s">
        <v>1718</v>
      </c>
    </row>
    <row r="70" spans="1:2" x14ac:dyDescent="0.3">
      <c r="A70" s="36" t="s">
        <v>1423</v>
      </c>
      <c r="B70" s="37" t="s">
        <v>1319</v>
      </c>
    </row>
    <row r="71" spans="1:2" x14ac:dyDescent="0.3">
      <c r="A71" s="36" t="s">
        <v>10</v>
      </c>
      <c r="B71" s="37" t="s">
        <v>11</v>
      </c>
    </row>
    <row r="72" spans="1:2" x14ac:dyDescent="0.3">
      <c r="A72" s="36" t="s">
        <v>12</v>
      </c>
      <c r="B72" s="37" t="s">
        <v>13</v>
      </c>
    </row>
    <row r="73" spans="1:2" x14ac:dyDescent="0.3">
      <c r="A73" s="36" t="s">
        <v>14</v>
      </c>
      <c r="B73" s="37" t="s">
        <v>1719</v>
      </c>
    </row>
    <row r="74" spans="1:2" x14ac:dyDescent="0.3">
      <c r="A74" s="36" t="s">
        <v>15</v>
      </c>
      <c r="B74" s="37" t="s">
        <v>16</v>
      </c>
    </row>
    <row r="75" spans="1:2" x14ac:dyDescent="0.3">
      <c r="A75" s="36" t="s">
        <v>17</v>
      </c>
      <c r="B75" s="37" t="s">
        <v>18</v>
      </c>
    </row>
    <row r="76" spans="1:2" x14ac:dyDescent="0.3">
      <c r="A76" s="36" t="s">
        <v>19</v>
      </c>
      <c r="B76" s="37" t="s">
        <v>1320</v>
      </c>
    </row>
    <row r="77" spans="1:2" x14ac:dyDescent="0.3">
      <c r="A77" s="36" t="s">
        <v>1424</v>
      </c>
      <c r="B77" s="37" t="s">
        <v>1321</v>
      </c>
    </row>
    <row r="78" spans="1:2" x14ac:dyDescent="0.3">
      <c r="A78" s="36" t="s">
        <v>1425</v>
      </c>
      <c r="B78" s="37" t="s">
        <v>1322</v>
      </c>
    </row>
    <row r="79" spans="1:2" x14ac:dyDescent="0.3">
      <c r="A79" s="36" t="s">
        <v>1426</v>
      </c>
      <c r="B79" s="37" t="s">
        <v>1323</v>
      </c>
    </row>
    <row r="80" spans="1:2" x14ac:dyDescent="0.3">
      <c r="A80" s="36" t="s">
        <v>1427</v>
      </c>
      <c r="B80" s="37" t="s">
        <v>1720</v>
      </c>
    </row>
    <row r="81" spans="1:2" x14ac:dyDescent="0.3">
      <c r="A81" s="36" t="s">
        <v>1428</v>
      </c>
      <c r="B81" s="37" t="s">
        <v>1721</v>
      </c>
    </row>
    <row r="82" spans="1:2" x14ac:dyDescent="0.3">
      <c r="A82" s="36" t="s">
        <v>1429</v>
      </c>
      <c r="B82" s="37" t="s">
        <v>1722</v>
      </c>
    </row>
    <row r="83" spans="1:2" x14ac:dyDescent="0.3">
      <c r="A83" s="36" t="s">
        <v>1430</v>
      </c>
      <c r="B83" s="37" t="s">
        <v>1723</v>
      </c>
    </row>
    <row r="84" spans="1:2" x14ac:dyDescent="0.3">
      <c r="A84" s="36" t="s">
        <v>20</v>
      </c>
      <c r="B84" s="37" t="s">
        <v>1724</v>
      </c>
    </row>
    <row r="85" spans="1:2" x14ac:dyDescent="0.3">
      <c r="A85" s="36" t="s">
        <v>21</v>
      </c>
      <c r="B85" s="37" t="s">
        <v>1725</v>
      </c>
    </row>
    <row r="86" spans="1:2" x14ac:dyDescent="0.3">
      <c r="A86" s="36" t="s">
        <v>22</v>
      </c>
      <c r="B86" s="37" t="s">
        <v>23</v>
      </c>
    </row>
    <row r="87" spans="1:2" x14ac:dyDescent="0.3">
      <c r="A87" s="36" t="s">
        <v>24</v>
      </c>
      <c r="B87" s="37" t="s">
        <v>25</v>
      </c>
    </row>
    <row r="88" spans="1:2" x14ac:dyDescent="0.3">
      <c r="A88" s="36" t="s">
        <v>26</v>
      </c>
      <c r="B88" s="37" t="s">
        <v>1726</v>
      </c>
    </row>
    <row r="89" spans="1:2" x14ac:dyDescent="0.3">
      <c r="A89" s="36" t="s">
        <v>27</v>
      </c>
      <c r="B89" s="37" t="s">
        <v>28</v>
      </c>
    </row>
    <row r="90" spans="1:2" x14ac:dyDescent="0.3">
      <c r="A90" s="36" t="s">
        <v>29</v>
      </c>
      <c r="B90" s="37" t="s">
        <v>30</v>
      </c>
    </row>
    <row r="91" spans="1:2" x14ac:dyDescent="0.3">
      <c r="A91" s="36" t="s">
        <v>1431</v>
      </c>
      <c r="B91" s="37" t="s">
        <v>1324</v>
      </c>
    </row>
    <row r="92" spans="1:2" x14ac:dyDescent="0.3">
      <c r="A92" s="36" t="s">
        <v>1432</v>
      </c>
      <c r="B92" s="37" t="s">
        <v>1325</v>
      </c>
    </row>
    <row r="93" spans="1:2" x14ac:dyDescent="0.3">
      <c r="A93" s="36" t="s">
        <v>1595</v>
      </c>
      <c r="B93" s="37" t="s">
        <v>1596</v>
      </c>
    </row>
    <row r="94" spans="1:2" x14ac:dyDescent="0.3">
      <c r="A94" s="36" t="s">
        <v>1597</v>
      </c>
      <c r="B94" s="37" t="s">
        <v>1598</v>
      </c>
    </row>
    <row r="95" spans="1:2" x14ac:dyDescent="0.3">
      <c r="A95" s="36" t="s">
        <v>1599</v>
      </c>
      <c r="B95" s="37" t="s">
        <v>1326</v>
      </c>
    </row>
    <row r="96" spans="1:2" x14ac:dyDescent="0.3">
      <c r="A96" s="36" t="s">
        <v>1600</v>
      </c>
      <c r="B96" s="37" t="s">
        <v>1727</v>
      </c>
    </row>
    <row r="97" spans="1:2" x14ac:dyDescent="0.3">
      <c r="A97" s="36" t="s">
        <v>1601</v>
      </c>
      <c r="B97" s="37" t="s">
        <v>1602</v>
      </c>
    </row>
    <row r="98" spans="1:2" x14ac:dyDescent="0.3">
      <c r="A98" s="36" t="s">
        <v>1603</v>
      </c>
      <c r="B98" s="37" t="s">
        <v>1604</v>
      </c>
    </row>
    <row r="99" spans="1:2" x14ac:dyDescent="0.3">
      <c r="A99" s="36" t="s">
        <v>1605</v>
      </c>
      <c r="B99" s="37" t="s">
        <v>1326</v>
      </c>
    </row>
    <row r="100" spans="1:2" x14ac:dyDescent="0.3">
      <c r="A100" s="36" t="s">
        <v>1606</v>
      </c>
      <c r="B100" s="37" t="s">
        <v>1728</v>
      </c>
    </row>
    <row r="101" spans="1:2" x14ac:dyDescent="0.3">
      <c r="A101" s="36" t="s">
        <v>1607</v>
      </c>
      <c r="B101" s="37" t="s">
        <v>1608</v>
      </c>
    </row>
    <row r="102" spans="1:2" x14ac:dyDescent="0.3">
      <c r="A102" s="36" t="s">
        <v>1609</v>
      </c>
      <c r="B102" s="37" t="s">
        <v>1729</v>
      </c>
    </row>
    <row r="103" spans="1:2" x14ac:dyDescent="0.3">
      <c r="A103" s="36" t="s">
        <v>1610</v>
      </c>
      <c r="B103" s="37" t="s">
        <v>1730</v>
      </c>
    </row>
    <row r="104" spans="1:2" x14ac:dyDescent="0.3">
      <c r="A104" s="36" t="s">
        <v>1611</v>
      </c>
      <c r="B104" s="37" t="s">
        <v>1612</v>
      </c>
    </row>
    <row r="105" spans="1:2" x14ac:dyDescent="0.3">
      <c r="A105" s="36" t="s">
        <v>1613</v>
      </c>
      <c r="B105" s="37" t="s">
        <v>1731</v>
      </c>
    </row>
    <row r="106" spans="1:2" x14ac:dyDescent="0.3">
      <c r="A106" s="36" t="s">
        <v>1614</v>
      </c>
      <c r="B106" s="37" t="s">
        <v>1308</v>
      </c>
    </row>
    <row r="107" spans="1:2" x14ac:dyDescent="0.3">
      <c r="A107" s="36" t="s">
        <v>1615</v>
      </c>
      <c r="B107" s="37" t="s">
        <v>1616</v>
      </c>
    </row>
    <row r="108" spans="1:2" x14ac:dyDescent="0.3">
      <c r="A108" s="36" t="s">
        <v>1617</v>
      </c>
      <c r="B108" s="37" t="s">
        <v>1732</v>
      </c>
    </row>
    <row r="109" spans="1:2" x14ac:dyDescent="0.3">
      <c r="A109" s="36" t="s">
        <v>1618</v>
      </c>
      <c r="B109" s="37" t="s">
        <v>1714</v>
      </c>
    </row>
    <row r="110" spans="1:2" x14ac:dyDescent="0.3">
      <c r="A110" s="36" t="s">
        <v>1619</v>
      </c>
      <c r="B110" s="37" t="s">
        <v>1714</v>
      </c>
    </row>
    <row r="111" spans="1:2" x14ac:dyDescent="0.3">
      <c r="A111" s="36" t="s">
        <v>1620</v>
      </c>
      <c r="B111" s="37" t="s">
        <v>1621</v>
      </c>
    </row>
    <row r="112" spans="1:2" x14ac:dyDescent="0.3">
      <c r="A112" s="36" t="s">
        <v>1622</v>
      </c>
      <c r="B112" s="37" t="s">
        <v>1733</v>
      </c>
    </row>
    <row r="113" spans="1:2" x14ac:dyDescent="0.3">
      <c r="A113" s="36" t="s">
        <v>1623</v>
      </c>
      <c r="B113" s="37" t="s">
        <v>1624</v>
      </c>
    </row>
    <row r="114" spans="1:2" x14ac:dyDescent="0.3">
      <c r="A114" s="36" t="s">
        <v>1625</v>
      </c>
      <c r="B114" s="37" t="s">
        <v>1626</v>
      </c>
    </row>
    <row r="115" spans="1:2" x14ac:dyDescent="0.3">
      <c r="A115" s="36" t="s">
        <v>1627</v>
      </c>
      <c r="B115" s="37" t="s">
        <v>1734</v>
      </c>
    </row>
    <row r="116" spans="1:2" x14ac:dyDescent="0.3">
      <c r="A116" s="36" t="s">
        <v>1628</v>
      </c>
      <c r="B116" s="37" t="s">
        <v>1714</v>
      </c>
    </row>
    <row r="117" spans="1:2" x14ac:dyDescent="0.3">
      <c r="A117" s="36" t="s">
        <v>1629</v>
      </c>
      <c r="B117" s="37" t="s">
        <v>1630</v>
      </c>
    </row>
    <row r="118" spans="1:2" x14ac:dyDescent="0.3">
      <c r="A118" s="36" t="s">
        <v>1631</v>
      </c>
      <c r="B118" s="37" t="s">
        <v>1632</v>
      </c>
    </row>
    <row r="119" spans="1:2" x14ac:dyDescent="0.3">
      <c r="A119" s="36" t="s">
        <v>1633</v>
      </c>
      <c r="B119" s="37" t="s">
        <v>1634</v>
      </c>
    </row>
    <row r="120" spans="1:2" x14ac:dyDescent="0.3">
      <c r="A120" s="36" t="s">
        <v>1635</v>
      </c>
      <c r="B120" s="37" t="s">
        <v>1735</v>
      </c>
    </row>
    <row r="121" spans="1:2" x14ac:dyDescent="0.3">
      <c r="A121" s="36" t="s">
        <v>1636</v>
      </c>
      <c r="B121" s="37" t="s">
        <v>1637</v>
      </c>
    </row>
    <row r="122" spans="1:2" x14ac:dyDescent="0.3">
      <c r="A122" s="36" t="s">
        <v>1638</v>
      </c>
      <c r="B122" s="37" t="s">
        <v>1634</v>
      </c>
    </row>
    <row r="123" spans="1:2" x14ac:dyDescent="0.3">
      <c r="A123" s="36" t="s">
        <v>1639</v>
      </c>
      <c r="B123" s="37" t="s">
        <v>1736</v>
      </c>
    </row>
    <row r="124" spans="1:2" x14ac:dyDescent="0.3">
      <c r="A124" s="36" t="s">
        <v>1640</v>
      </c>
      <c r="B124" s="37" t="s">
        <v>1737</v>
      </c>
    </row>
    <row r="125" spans="1:2" x14ac:dyDescent="0.3">
      <c r="A125" s="36" t="s">
        <v>1641</v>
      </c>
      <c r="B125" s="37" t="s">
        <v>1738</v>
      </c>
    </row>
    <row r="126" spans="1:2" x14ac:dyDescent="0.3">
      <c r="A126" s="36" t="s">
        <v>1642</v>
      </c>
      <c r="B126" s="37" t="s">
        <v>1643</v>
      </c>
    </row>
    <row r="127" spans="1:2" x14ac:dyDescent="0.3">
      <c r="A127" s="36" t="s">
        <v>1644</v>
      </c>
      <c r="B127" s="37" t="s">
        <v>1645</v>
      </c>
    </row>
    <row r="128" spans="1:2" x14ac:dyDescent="0.3">
      <c r="A128" s="36" t="s">
        <v>1646</v>
      </c>
      <c r="B128" s="37" t="s">
        <v>1647</v>
      </c>
    </row>
    <row r="129" spans="1:2" x14ac:dyDescent="0.3">
      <c r="A129" s="36" t="s">
        <v>1648</v>
      </c>
      <c r="B129" s="37" t="s">
        <v>1649</v>
      </c>
    </row>
    <row r="130" spans="1:2" x14ac:dyDescent="0.3">
      <c r="A130" s="36" t="s">
        <v>1650</v>
      </c>
      <c r="B130" s="37" t="s">
        <v>1739</v>
      </c>
    </row>
    <row r="131" spans="1:2" x14ac:dyDescent="0.3">
      <c r="A131" s="36" t="s">
        <v>1651</v>
      </c>
      <c r="B131" s="37" t="s">
        <v>1652</v>
      </c>
    </row>
    <row r="132" spans="1:2" x14ac:dyDescent="0.3">
      <c r="A132" s="36" t="s">
        <v>1653</v>
      </c>
      <c r="B132" s="37" t="s">
        <v>1654</v>
      </c>
    </row>
    <row r="133" spans="1:2" x14ac:dyDescent="0.3">
      <c r="A133" s="36" t="s">
        <v>1655</v>
      </c>
      <c r="B133" s="37" t="s">
        <v>1656</v>
      </c>
    </row>
    <row r="134" spans="1:2" x14ac:dyDescent="0.3">
      <c r="A134" s="36" t="s">
        <v>1657</v>
      </c>
      <c r="B134" s="37" t="s">
        <v>1658</v>
      </c>
    </row>
    <row r="135" spans="1:2" x14ac:dyDescent="0.3">
      <c r="A135" s="36" t="s">
        <v>1659</v>
      </c>
      <c r="B135" s="37" t="s">
        <v>1660</v>
      </c>
    </row>
    <row r="136" spans="1:2" x14ac:dyDescent="0.3">
      <c r="A136" s="36" t="s">
        <v>1661</v>
      </c>
      <c r="B136" s="37" t="s">
        <v>1660</v>
      </c>
    </row>
    <row r="137" spans="1:2" x14ac:dyDescent="0.3">
      <c r="A137" s="36" t="s">
        <v>1662</v>
      </c>
      <c r="B137" s="37" t="s">
        <v>1660</v>
      </c>
    </row>
    <row r="138" spans="1:2" x14ac:dyDescent="0.3">
      <c r="A138" s="36" t="s">
        <v>1663</v>
      </c>
      <c r="B138" s="37" t="s">
        <v>1660</v>
      </c>
    </row>
    <row r="139" spans="1:2" x14ac:dyDescent="0.3">
      <c r="A139" s="36" t="s">
        <v>1664</v>
      </c>
      <c r="B139" s="37" t="s">
        <v>1660</v>
      </c>
    </row>
    <row r="140" spans="1:2" x14ac:dyDescent="0.3">
      <c r="A140" s="36" t="s">
        <v>1665</v>
      </c>
      <c r="B140" s="37" t="s">
        <v>1660</v>
      </c>
    </row>
    <row r="141" spans="1:2" x14ac:dyDescent="0.3">
      <c r="A141" s="36" t="s">
        <v>1666</v>
      </c>
      <c r="B141" s="37" t="s">
        <v>1667</v>
      </c>
    </row>
    <row r="142" spans="1:2" x14ac:dyDescent="0.3">
      <c r="A142" s="36" t="s">
        <v>1668</v>
      </c>
      <c r="B142" s="37" t="s">
        <v>1669</v>
      </c>
    </row>
    <row r="143" spans="1:2" x14ac:dyDescent="0.3">
      <c r="A143" s="36" t="s">
        <v>1670</v>
      </c>
      <c r="B143" s="37" t="s">
        <v>1671</v>
      </c>
    </row>
    <row r="144" spans="1:2" x14ac:dyDescent="0.3">
      <c r="A144" s="36" t="s">
        <v>1672</v>
      </c>
      <c r="B144" s="37" t="s">
        <v>1673</v>
      </c>
    </row>
    <row r="145" spans="1:2" x14ac:dyDescent="0.3">
      <c r="A145" s="36" t="s">
        <v>1674</v>
      </c>
      <c r="B145" s="37" t="s">
        <v>1675</v>
      </c>
    </row>
    <row r="146" spans="1:2" x14ac:dyDescent="0.3">
      <c r="A146" s="36" t="s">
        <v>1676</v>
      </c>
      <c r="B146" s="37" t="s">
        <v>1677</v>
      </c>
    </row>
    <row r="147" spans="1:2" x14ac:dyDescent="0.3">
      <c r="A147" s="36" t="s">
        <v>1678</v>
      </c>
      <c r="B147" s="37" t="s">
        <v>1679</v>
      </c>
    </row>
    <row r="148" spans="1:2" x14ac:dyDescent="0.3">
      <c r="A148" s="36" t="s">
        <v>1680</v>
      </c>
      <c r="B148" s="37" t="s">
        <v>1681</v>
      </c>
    </row>
    <row r="149" spans="1:2" x14ac:dyDescent="0.3">
      <c r="A149" s="36" t="s">
        <v>1682</v>
      </c>
      <c r="B149" s="37" t="s">
        <v>1740</v>
      </c>
    </row>
    <row r="150" spans="1:2" x14ac:dyDescent="0.3">
      <c r="A150" s="36" t="s">
        <v>1683</v>
      </c>
      <c r="B150" s="37" t="s">
        <v>1684</v>
      </c>
    </row>
    <row r="151" spans="1:2" x14ac:dyDescent="0.3">
      <c r="A151" s="36" t="s">
        <v>1685</v>
      </c>
      <c r="B151" s="37" t="s">
        <v>1741</v>
      </c>
    </row>
    <row r="152" spans="1:2" x14ac:dyDescent="0.3">
      <c r="A152" s="36" t="s">
        <v>1686</v>
      </c>
      <c r="B152" s="37" t="s">
        <v>1687</v>
      </c>
    </row>
    <row r="153" spans="1:2" x14ac:dyDescent="0.3">
      <c r="A153" s="36" t="s">
        <v>1688</v>
      </c>
      <c r="B153" s="37" t="s">
        <v>1689</v>
      </c>
    </row>
    <row r="154" spans="1:2" x14ac:dyDescent="0.3">
      <c r="A154" s="36" t="s">
        <v>1690</v>
      </c>
      <c r="B154" s="37" t="s">
        <v>1691</v>
      </c>
    </row>
    <row r="155" spans="1:2" x14ac:dyDescent="0.3">
      <c r="A155" s="36" t="s">
        <v>1692</v>
      </c>
      <c r="B155" s="37" t="s">
        <v>1742</v>
      </c>
    </row>
    <row r="156" spans="1:2" x14ac:dyDescent="0.3">
      <c r="A156" s="36" t="s">
        <v>1693</v>
      </c>
      <c r="B156" s="37" t="s">
        <v>1694</v>
      </c>
    </row>
    <row r="157" spans="1:2" x14ac:dyDescent="0.3">
      <c r="A157" s="36" t="s">
        <v>1695</v>
      </c>
      <c r="B157" s="37" t="s">
        <v>1696</v>
      </c>
    </row>
    <row r="158" spans="1:2" x14ac:dyDescent="0.3">
      <c r="A158" s="36" t="s">
        <v>1697</v>
      </c>
      <c r="B158" s="37" t="s">
        <v>1698</v>
      </c>
    </row>
    <row r="159" spans="1:2" x14ac:dyDescent="0.3">
      <c r="A159" s="36" t="s">
        <v>1699</v>
      </c>
      <c r="B159" s="37" t="s">
        <v>1700</v>
      </c>
    </row>
    <row r="160" spans="1:2" x14ac:dyDescent="0.3">
      <c r="A160" s="36" t="s">
        <v>1701</v>
      </c>
      <c r="B160" s="37" t="s">
        <v>1702</v>
      </c>
    </row>
    <row r="161" spans="1:2" x14ac:dyDescent="0.3">
      <c r="A161" s="36" t="s">
        <v>1703</v>
      </c>
      <c r="B161" s="37" t="s">
        <v>1704</v>
      </c>
    </row>
    <row r="162" spans="1:2" x14ac:dyDescent="0.3">
      <c r="A162" s="36" t="s">
        <v>1705</v>
      </c>
      <c r="B162" s="37" t="s">
        <v>1706</v>
      </c>
    </row>
    <row r="163" spans="1:2" x14ac:dyDescent="0.3">
      <c r="A163" s="36" t="s">
        <v>1707</v>
      </c>
      <c r="B163" s="37" t="s">
        <v>1708</v>
      </c>
    </row>
    <row r="164" spans="1:2" x14ac:dyDescent="0.3">
      <c r="A164" s="36" t="s">
        <v>31</v>
      </c>
      <c r="B164" s="37" t="s">
        <v>1327</v>
      </c>
    </row>
    <row r="165" spans="1:2" x14ac:dyDescent="0.3">
      <c r="A165" s="36" t="s">
        <v>32</v>
      </c>
      <c r="B165" s="37" t="s">
        <v>33</v>
      </c>
    </row>
    <row r="166" spans="1:2" x14ac:dyDescent="0.3">
      <c r="A166" s="36" t="s">
        <v>34</v>
      </c>
      <c r="B166" s="37" t="s">
        <v>35</v>
      </c>
    </row>
    <row r="167" spans="1:2" x14ac:dyDescent="0.3">
      <c r="A167" s="36" t="s">
        <v>36</v>
      </c>
      <c r="B167" s="37" t="s">
        <v>37</v>
      </c>
    </row>
    <row r="168" spans="1:2" x14ac:dyDescent="0.3">
      <c r="A168" s="36" t="s">
        <v>38</v>
      </c>
      <c r="B168" s="37" t="s">
        <v>39</v>
      </c>
    </row>
    <row r="169" spans="1:2" x14ac:dyDescent="0.3">
      <c r="A169" s="36" t="s">
        <v>40</v>
      </c>
      <c r="B169" s="37" t="s">
        <v>41</v>
      </c>
    </row>
    <row r="170" spans="1:2" x14ac:dyDescent="0.3">
      <c r="A170" s="36" t="s">
        <v>42</v>
      </c>
      <c r="B170" s="37" t="s">
        <v>1328</v>
      </c>
    </row>
    <row r="171" spans="1:2" x14ac:dyDescent="0.3">
      <c r="A171" s="36" t="s">
        <v>43</v>
      </c>
      <c r="B171" s="37" t="s">
        <v>1743</v>
      </c>
    </row>
    <row r="172" spans="1:2" x14ac:dyDescent="0.3">
      <c r="A172" s="36" t="s">
        <v>44</v>
      </c>
      <c r="B172" s="37" t="s">
        <v>45</v>
      </c>
    </row>
    <row r="173" spans="1:2" x14ac:dyDescent="0.3">
      <c r="A173" s="36" t="s">
        <v>46</v>
      </c>
      <c r="B173" s="37" t="s">
        <v>47</v>
      </c>
    </row>
    <row r="174" spans="1:2" x14ac:dyDescent="0.3">
      <c r="A174" s="36" t="s">
        <v>48</v>
      </c>
      <c r="B174" s="37" t="s">
        <v>49</v>
      </c>
    </row>
    <row r="175" spans="1:2" x14ac:dyDescent="0.3">
      <c r="A175" s="36" t="s">
        <v>50</v>
      </c>
      <c r="B175" s="37" t="s">
        <v>51</v>
      </c>
    </row>
    <row r="176" spans="1:2" x14ac:dyDescent="0.3">
      <c r="A176" s="36" t="s">
        <v>52</v>
      </c>
      <c r="B176" s="37" t="s">
        <v>53</v>
      </c>
    </row>
    <row r="177" spans="1:2" x14ac:dyDescent="0.3">
      <c r="A177" s="36" t="s">
        <v>54</v>
      </c>
      <c r="B177" s="37" t="s">
        <v>1744</v>
      </c>
    </row>
    <row r="178" spans="1:2" x14ac:dyDescent="0.3">
      <c r="A178" s="36" t="s">
        <v>1433</v>
      </c>
      <c r="B178" s="37" t="s">
        <v>1329</v>
      </c>
    </row>
    <row r="179" spans="1:2" x14ac:dyDescent="0.3">
      <c r="A179" s="36" t="s">
        <v>55</v>
      </c>
      <c r="B179" s="37" t="s">
        <v>56</v>
      </c>
    </row>
    <row r="180" spans="1:2" x14ac:dyDescent="0.3">
      <c r="A180" s="36" t="s">
        <v>57</v>
      </c>
      <c r="B180" s="37" t="s">
        <v>58</v>
      </c>
    </row>
    <row r="181" spans="1:2" x14ac:dyDescent="0.3">
      <c r="A181" s="36" t="s">
        <v>59</v>
      </c>
      <c r="B181" s="37" t="s">
        <v>1745</v>
      </c>
    </row>
    <row r="182" spans="1:2" x14ac:dyDescent="0.3">
      <c r="A182" s="36" t="s">
        <v>60</v>
      </c>
      <c r="B182" s="37" t="s">
        <v>1746</v>
      </c>
    </row>
    <row r="183" spans="1:2" x14ac:dyDescent="0.3">
      <c r="A183" s="36" t="s">
        <v>61</v>
      </c>
      <c r="B183" s="37" t="s">
        <v>62</v>
      </c>
    </row>
    <row r="184" spans="1:2" x14ac:dyDescent="0.3">
      <c r="A184" s="36" t="s">
        <v>63</v>
      </c>
      <c r="B184" s="37" t="s">
        <v>1308</v>
      </c>
    </row>
    <row r="185" spans="1:2" x14ac:dyDescent="0.3">
      <c r="A185" s="36" t="s">
        <v>64</v>
      </c>
      <c r="B185" s="37" t="s">
        <v>65</v>
      </c>
    </row>
    <row r="186" spans="1:2" x14ac:dyDescent="0.3">
      <c r="A186" s="36" t="s">
        <v>66</v>
      </c>
      <c r="B186" s="37" t="s">
        <v>67</v>
      </c>
    </row>
    <row r="187" spans="1:2" x14ac:dyDescent="0.3">
      <c r="A187" s="36" t="s">
        <v>68</v>
      </c>
      <c r="B187" s="37" t="s">
        <v>69</v>
      </c>
    </row>
    <row r="188" spans="1:2" x14ac:dyDescent="0.3">
      <c r="A188" s="36" t="s">
        <v>70</v>
      </c>
      <c r="B188" s="37" t="s">
        <v>71</v>
      </c>
    </row>
    <row r="189" spans="1:2" x14ac:dyDescent="0.3">
      <c r="A189" s="36" t="s">
        <v>72</v>
      </c>
      <c r="B189" s="37" t="s">
        <v>73</v>
      </c>
    </row>
    <row r="190" spans="1:2" x14ac:dyDescent="0.3">
      <c r="A190" s="36" t="s">
        <v>74</v>
      </c>
      <c r="B190" s="37" t="s">
        <v>75</v>
      </c>
    </row>
    <row r="191" spans="1:2" x14ac:dyDescent="0.3">
      <c r="A191" s="36" t="s">
        <v>76</v>
      </c>
      <c r="B191" s="37" t="s">
        <v>77</v>
      </c>
    </row>
    <row r="192" spans="1:2" x14ac:dyDescent="0.3">
      <c r="A192" s="36" t="s">
        <v>78</v>
      </c>
      <c r="B192" s="37" t="s">
        <v>79</v>
      </c>
    </row>
    <row r="193" spans="1:2" x14ac:dyDescent="0.3">
      <c r="A193" s="36" t="s">
        <v>1434</v>
      </c>
      <c r="B193" s="37" t="s">
        <v>79</v>
      </c>
    </row>
    <row r="194" spans="1:2" x14ac:dyDescent="0.3">
      <c r="A194" s="36" t="s">
        <v>1435</v>
      </c>
      <c r="B194" s="37" t="s">
        <v>79</v>
      </c>
    </row>
    <row r="195" spans="1:2" x14ac:dyDescent="0.3">
      <c r="A195" s="36" t="s">
        <v>1436</v>
      </c>
      <c r="B195" s="37" t="s">
        <v>79</v>
      </c>
    </row>
    <row r="196" spans="1:2" x14ac:dyDescent="0.3">
      <c r="A196" s="36" t="s">
        <v>1437</v>
      </c>
      <c r="B196" s="37" t="s">
        <v>79</v>
      </c>
    </row>
    <row r="197" spans="1:2" x14ac:dyDescent="0.3">
      <c r="A197" s="36" t="s">
        <v>1438</v>
      </c>
      <c r="B197" s="37" t="s">
        <v>79</v>
      </c>
    </row>
    <row r="198" spans="1:2" x14ac:dyDescent="0.3">
      <c r="A198" s="36" t="s">
        <v>1439</v>
      </c>
      <c r="B198" s="37" t="s">
        <v>79</v>
      </c>
    </row>
    <row r="199" spans="1:2" x14ac:dyDescent="0.3">
      <c r="A199" s="36" t="s">
        <v>1440</v>
      </c>
      <c r="B199" s="37" t="s">
        <v>79</v>
      </c>
    </row>
    <row r="200" spans="1:2" x14ac:dyDescent="0.3">
      <c r="A200" s="36" t="s">
        <v>1441</v>
      </c>
      <c r="B200" s="37" t="s">
        <v>79</v>
      </c>
    </row>
    <row r="201" spans="1:2" x14ac:dyDescent="0.3">
      <c r="A201" s="36" t="s">
        <v>1442</v>
      </c>
      <c r="B201" s="37" t="s">
        <v>79</v>
      </c>
    </row>
    <row r="202" spans="1:2" x14ac:dyDescent="0.3">
      <c r="A202" s="36" t="s">
        <v>1443</v>
      </c>
      <c r="B202" s="37" t="s">
        <v>79</v>
      </c>
    </row>
    <row r="203" spans="1:2" x14ac:dyDescent="0.3">
      <c r="A203" s="36" t="s">
        <v>1444</v>
      </c>
      <c r="B203" s="37" t="s">
        <v>79</v>
      </c>
    </row>
    <row r="204" spans="1:2" x14ac:dyDescent="0.3">
      <c r="A204" s="36" t="s">
        <v>1445</v>
      </c>
      <c r="B204" s="37" t="s">
        <v>79</v>
      </c>
    </row>
    <row r="205" spans="1:2" x14ac:dyDescent="0.3">
      <c r="A205" s="36" t="s">
        <v>1446</v>
      </c>
      <c r="B205" s="37" t="s">
        <v>79</v>
      </c>
    </row>
    <row r="206" spans="1:2" x14ac:dyDescent="0.3">
      <c r="A206" s="36" t="s">
        <v>1447</v>
      </c>
      <c r="B206" s="37" t="s">
        <v>79</v>
      </c>
    </row>
    <row r="207" spans="1:2" x14ac:dyDescent="0.3">
      <c r="A207" s="36" t="s">
        <v>1448</v>
      </c>
      <c r="B207" s="37" t="s">
        <v>79</v>
      </c>
    </row>
    <row r="208" spans="1:2" x14ac:dyDescent="0.3">
      <c r="A208" s="36" t="s">
        <v>1449</v>
      </c>
      <c r="B208" s="37" t="s">
        <v>79</v>
      </c>
    </row>
    <row r="209" spans="1:2" x14ac:dyDescent="0.3">
      <c r="A209" s="36" t="s">
        <v>80</v>
      </c>
      <c r="B209" s="37" t="s">
        <v>81</v>
      </c>
    </row>
    <row r="210" spans="1:2" x14ac:dyDescent="0.3">
      <c r="A210" s="36" t="s">
        <v>82</v>
      </c>
      <c r="B210" s="37" t="s">
        <v>83</v>
      </c>
    </row>
    <row r="211" spans="1:2" x14ac:dyDescent="0.3">
      <c r="A211" s="36" t="s">
        <v>84</v>
      </c>
      <c r="B211" s="37" t="s">
        <v>1747</v>
      </c>
    </row>
    <row r="212" spans="1:2" x14ac:dyDescent="0.3">
      <c r="A212" s="36" t="s">
        <v>85</v>
      </c>
      <c r="B212" s="37" t="s">
        <v>86</v>
      </c>
    </row>
    <row r="213" spans="1:2" x14ac:dyDescent="0.3">
      <c r="A213" s="36" t="s">
        <v>87</v>
      </c>
      <c r="B213" s="37" t="s">
        <v>1748</v>
      </c>
    </row>
    <row r="214" spans="1:2" x14ac:dyDescent="0.3">
      <c r="A214" s="36" t="s">
        <v>88</v>
      </c>
      <c r="B214" s="37" t="s">
        <v>89</v>
      </c>
    </row>
    <row r="215" spans="1:2" x14ac:dyDescent="0.3">
      <c r="A215" s="36" t="s">
        <v>90</v>
      </c>
      <c r="B215" s="37" t="s">
        <v>1330</v>
      </c>
    </row>
    <row r="216" spans="1:2" x14ac:dyDescent="0.3">
      <c r="A216" s="36" t="s">
        <v>91</v>
      </c>
      <c r="B216" s="37" t="s">
        <v>92</v>
      </c>
    </row>
    <row r="217" spans="1:2" x14ac:dyDescent="0.3">
      <c r="A217" s="36" t="s">
        <v>93</v>
      </c>
      <c r="B217" s="37" t="s">
        <v>94</v>
      </c>
    </row>
    <row r="218" spans="1:2" x14ac:dyDescent="0.3">
      <c r="A218" s="36" t="s">
        <v>1450</v>
      </c>
      <c r="B218" s="37" t="s">
        <v>1331</v>
      </c>
    </row>
    <row r="219" spans="1:2" x14ac:dyDescent="0.3">
      <c r="A219" s="36" t="s">
        <v>95</v>
      </c>
      <c r="B219" s="37" t="s">
        <v>1749</v>
      </c>
    </row>
    <row r="220" spans="1:2" x14ac:dyDescent="0.3">
      <c r="A220" s="36" t="s">
        <v>96</v>
      </c>
      <c r="B220" s="37" t="s">
        <v>1750</v>
      </c>
    </row>
    <row r="221" spans="1:2" x14ac:dyDescent="0.3">
      <c r="A221" s="36" t="s">
        <v>97</v>
      </c>
      <c r="B221" s="37" t="s">
        <v>1751</v>
      </c>
    </row>
    <row r="222" spans="1:2" x14ac:dyDescent="0.3">
      <c r="A222" s="36" t="s">
        <v>98</v>
      </c>
      <c r="B222" s="37" t="s">
        <v>1752</v>
      </c>
    </row>
    <row r="223" spans="1:2" x14ac:dyDescent="0.3">
      <c r="A223" s="36" t="s">
        <v>99</v>
      </c>
      <c r="B223" s="37" t="s">
        <v>1753</v>
      </c>
    </row>
    <row r="224" spans="1:2" x14ac:dyDescent="0.3">
      <c r="A224" s="36" t="s">
        <v>100</v>
      </c>
      <c r="B224" s="37" t="s">
        <v>1754</v>
      </c>
    </row>
    <row r="225" spans="1:2" x14ac:dyDescent="0.3">
      <c r="A225" s="36" t="s">
        <v>1451</v>
      </c>
      <c r="B225" s="37" t="s">
        <v>1755</v>
      </c>
    </row>
    <row r="226" spans="1:2" x14ac:dyDescent="0.3">
      <c r="A226" s="36" t="s">
        <v>1452</v>
      </c>
      <c r="B226" s="37" t="s">
        <v>102</v>
      </c>
    </row>
    <row r="227" spans="1:2" x14ac:dyDescent="0.3">
      <c r="A227" s="36" t="s">
        <v>101</v>
      </c>
      <c r="B227" s="37" t="s">
        <v>102</v>
      </c>
    </row>
    <row r="228" spans="1:2" x14ac:dyDescent="0.3">
      <c r="A228" s="36" t="s">
        <v>103</v>
      </c>
      <c r="B228" s="37" t="s">
        <v>104</v>
      </c>
    </row>
    <row r="229" spans="1:2" x14ac:dyDescent="0.3">
      <c r="A229" s="36" t="s">
        <v>105</v>
      </c>
      <c r="B229" s="37" t="s">
        <v>1756</v>
      </c>
    </row>
    <row r="230" spans="1:2" x14ac:dyDescent="0.3">
      <c r="A230" s="36" t="s">
        <v>106</v>
      </c>
      <c r="B230" s="37" t="s">
        <v>107</v>
      </c>
    </row>
    <row r="231" spans="1:2" x14ac:dyDescent="0.3">
      <c r="A231" s="36" t="s">
        <v>108</v>
      </c>
      <c r="B231" s="37" t="s">
        <v>1757</v>
      </c>
    </row>
    <row r="232" spans="1:2" x14ac:dyDescent="0.3">
      <c r="A232" s="36" t="s">
        <v>109</v>
      </c>
      <c r="B232" s="37" t="s">
        <v>110</v>
      </c>
    </row>
    <row r="233" spans="1:2" x14ac:dyDescent="0.3">
      <c r="A233" s="36" t="s">
        <v>111</v>
      </c>
      <c r="B233" s="37" t="s">
        <v>1758</v>
      </c>
    </row>
    <row r="234" spans="1:2" x14ac:dyDescent="0.3">
      <c r="A234" s="36" t="s">
        <v>112</v>
      </c>
      <c r="B234" s="37" t="s">
        <v>1759</v>
      </c>
    </row>
    <row r="235" spans="1:2" x14ac:dyDescent="0.3">
      <c r="A235" s="36" t="s">
        <v>113</v>
      </c>
      <c r="B235" s="37" t="s">
        <v>114</v>
      </c>
    </row>
    <row r="236" spans="1:2" x14ac:dyDescent="0.3">
      <c r="A236" s="36" t="s">
        <v>115</v>
      </c>
      <c r="B236" s="37" t="s">
        <v>116</v>
      </c>
    </row>
    <row r="237" spans="1:2" x14ac:dyDescent="0.3">
      <c r="A237" s="36" t="s">
        <v>117</v>
      </c>
      <c r="B237" s="37" t="s">
        <v>118</v>
      </c>
    </row>
    <row r="238" spans="1:2" x14ac:dyDescent="0.3">
      <c r="A238" s="36" t="s">
        <v>119</v>
      </c>
      <c r="B238" s="37" t="s">
        <v>120</v>
      </c>
    </row>
    <row r="239" spans="1:2" x14ac:dyDescent="0.3">
      <c r="A239" s="36" t="s">
        <v>1453</v>
      </c>
      <c r="B239" s="37" t="s">
        <v>1332</v>
      </c>
    </row>
    <row r="240" spans="1:2" x14ac:dyDescent="0.3">
      <c r="A240" s="36" t="s">
        <v>121</v>
      </c>
      <c r="B240" s="37" t="s">
        <v>122</v>
      </c>
    </row>
    <row r="241" spans="1:2" x14ac:dyDescent="0.3">
      <c r="A241" s="36" t="s">
        <v>123</v>
      </c>
      <c r="B241" s="37" t="s">
        <v>578</v>
      </c>
    </row>
    <row r="242" spans="1:2" x14ac:dyDescent="0.3">
      <c r="A242" s="36" t="s">
        <v>124</v>
      </c>
      <c r="B242" s="37" t="s">
        <v>125</v>
      </c>
    </row>
    <row r="243" spans="1:2" x14ac:dyDescent="0.3">
      <c r="A243" s="36" t="s">
        <v>126</v>
      </c>
      <c r="B243" s="37" t="s">
        <v>1760</v>
      </c>
    </row>
    <row r="244" spans="1:2" x14ac:dyDescent="0.3">
      <c r="A244" s="36" t="s">
        <v>127</v>
      </c>
      <c r="B244" s="37" t="s">
        <v>128</v>
      </c>
    </row>
    <row r="245" spans="1:2" x14ac:dyDescent="0.3">
      <c r="A245" s="36" t="s">
        <v>129</v>
      </c>
      <c r="B245" s="37" t="s">
        <v>1761</v>
      </c>
    </row>
    <row r="246" spans="1:2" x14ac:dyDescent="0.3">
      <c r="A246" s="36" t="s">
        <v>130</v>
      </c>
      <c r="B246" s="37" t="s">
        <v>131</v>
      </c>
    </row>
    <row r="247" spans="1:2" x14ac:dyDescent="0.3">
      <c r="A247" s="36" t="s">
        <v>132</v>
      </c>
      <c r="B247" s="37" t="s">
        <v>133</v>
      </c>
    </row>
    <row r="248" spans="1:2" x14ac:dyDescent="0.3">
      <c r="A248" s="36" t="s">
        <v>134</v>
      </c>
      <c r="B248" s="37" t="s">
        <v>135</v>
      </c>
    </row>
    <row r="249" spans="1:2" x14ac:dyDescent="0.3">
      <c r="A249" s="36" t="s">
        <v>136</v>
      </c>
      <c r="B249" s="37" t="s">
        <v>137</v>
      </c>
    </row>
    <row r="250" spans="1:2" x14ac:dyDescent="0.3">
      <c r="A250" s="36" t="s">
        <v>138</v>
      </c>
      <c r="B250" s="37" t="s">
        <v>139</v>
      </c>
    </row>
    <row r="251" spans="1:2" x14ac:dyDescent="0.3">
      <c r="A251" s="36" t="s">
        <v>140</v>
      </c>
      <c r="B251" s="37" t="s">
        <v>141</v>
      </c>
    </row>
    <row r="252" spans="1:2" x14ac:dyDescent="0.3">
      <c r="A252" s="36" t="s">
        <v>142</v>
      </c>
      <c r="B252" s="37" t="s">
        <v>1762</v>
      </c>
    </row>
    <row r="253" spans="1:2" x14ac:dyDescent="0.3">
      <c r="A253" s="36" t="s">
        <v>143</v>
      </c>
      <c r="B253" s="37" t="s">
        <v>144</v>
      </c>
    </row>
    <row r="254" spans="1:2" x14ac:dyDescent="0.3">
      <c r="A254" s="36" t="s">
        <v>145</v>
      </c>
      <c r="B254" s="37" t="s">
        <v>1763</v>
      </c>
    </row>
    <row r="255" spans="1:2" x14ac:dyDescent="0.3">
      <c r="A255" s="36" t="s">
        <v>146</v>
      </c>
      <c r="B255" s="37" t="s">
        <v>147</v>
      </c>
    </row>
    <row r="256" spans="1:2" x14ac:dyDescent="0.3">
      <c r="A256" s="36" t="s">
        <v>148</v>
      </c>
      <c r="B256" s="37" t="s">
        <v>149</v>
      </c>
    </row>
    <row r="257" spans="1:2" x14ac:dyDescent="0.3">
      <c r="A257" s="36" t="s">
        <v>150</v>
      </c>
      <c r="B257" s="37" t="s">
        <v>151</v>
      </c>
    </row>
    <row r="258" spans="1:2" x14ac:dyDescent="0.3">
      <c r="A258" s="36" t="s">
        <v>152</v>
      </c>
      <c r="B258" s="37" t="s">
        <v>153</v>
      </c>
    </row>
    <row r="259" spans="1:2" x14ac:dyDescent="0.3">
      <c r="A259" s="36" t="s">
        <v>154</v>
      </c>
      <c r="B259" s="37" t="s">
        <v>155</v>
      </c>
    </row>
    <row r="260" spans="1:2" x14ac:dyDescent="0.3">
      <c r="A260" s="36" t="s">
        <v>156</v>
      </c>
      <c r="B260" s="37" t="s">
        <v>1764</v>
      </c>
    </row>
    <row r="261" spans="1:2" x14ac:dyDescent="0.3">
      <c r="A261" s="36" t="s">
        <v>157</v>
      </c>
      <c r="B261" s="37" t="s">
        <v>158</v>
      </c>
    </row>
    <row r="262" spans="1:2" x14ac:dyDescent="0.3">
      <c r="A262" s="36" t="s">
        <v>159</v>
      </c>
      <c r="B262" s="37" t="s">
        <v>160</v>
      </c>
    </row>
    <row r="263" spans="1:2" x14ac:dyDescent="0.3">
      <c r="A263" s="36" t="s">
        <v>1454</v>
      </c>
      <c r="B263" s="37" t="s">
        <v>1333</v>
      </c>
    </row>
    <row r="264" spans="1:2" x14ac:dyDescent="0.3">
      <c r="A264" s="36" t="s">
        <v>161</v>
      </c>
      <c r="B264" s="37" t="s">
        <v>162</v>
      </c>
    </row>
    <row r="265" spans="1:2" x14ac:dyDescent="0.3">
      <c r="A265" s="36" t="s">
        <v>163</v>
      </c>
      <c r="B265" s="37" t="s">
        <v>164</v>
      </c>
    </row>
    <row r="266" spans="1:2" x14ac:dyDescent="0.3">
      <c r="A266" s="36" t="s">
        <v>165</v>
      </c>
      <c r="B266" s="37" t="s">
        <v>166</v>
      </c>
    </row>
    <row r="267" spans="1:2" x14ac:dyDescent="0.3">
      <c r="A267" s="36" t="s">
        <v>167</v>
      </c>
      <c r="B267" s="37" t="s">
        <v>168</v>
      </c>
    </row>
    <row r="268" spans="1:2" x14ac:dyDescent="0.3">
      <c r="A268" s="36" t="s">
        <v>169</v>
      </c>
      <c r="B268" s="37" t="s">
        <v>170</v>
      </c>
    </row>
    <row r="269" spans="1:2" x14ac:dyDescent="0.3">
      <c r="A269" s="36" t="s">
        <v>171</v>
      </c>
      <c r="B269" s="37" t="s">
        <v>1765</v>
      </c>
    </row>
    <row r="270" spans="1:2" x14ac:dyDescent="0.3">
      <c r="A270" s="36" t="s">
        <v>1455</v>
      </c>
      <c r="B270" s="37" t="s">
        <v>94</v>
      </c>
    </row>
    <row r="271" spans="1:2" x14ac:dyDescent="0.3">
      <c r="A271" s="36" t="s">
        <v>172</v>
      </c>
      <c r="B271" s="37" t="s">
        <v>1334</v>
      </c>
    </row>
    <row r="272" spans="1:2" x14ac:dyDescent="0.3">
      <c r="A272" s="36" t="s">
        <v>173</v>
      </c>
      <c r="B272" s="37" t="s">
        <v>174</v>
      </c>
    </row>
    <row r="273" spans="1:2" x14ac:dyDescent="0.3">
      <c r="A273" s="36" t="s">
        <v>175</v>
      </c>
      <c r="B273" s="37" t="s">
        <v>176</v>
      </c>
    </row>
    <row r="274" spans="1:2" x14ac:dyDescent="0.3">
      <c r="A274" s="36" t="s">
        <v>177</v>
      </c>
      <c r="B274" s="37" t="s">
        <v>178</v>
      </c>
    </row>
    <row r="275" spans="1:2" x14ac:dyDescent="0.3">
      <c r="A275" s="36" t="s">
        <v>179</v>
      </c>
      <c r="B275" s="37" t="s">
        <v>180</v>
      </c>
    </row>
    <row r="276" spans="1:2" x14ac:dyDescent="0.3">
      <c r="A276" s="36" t="s">
        <v>181</v>
      </c>
      <c r="B276" s="37" t="s">
        <v>182</v>
      </c>
    </row>
    <row r="277" spans="1:2" x14ac:dyDescent="0.3">
      <c r="A277" s="36" t="s">
        <v>183</v>
      </c>
      <c r="B277" s="37" t="s">
        <v>1766</v>
      </c>
    </row>
    <row r="278" spans="1:2" x14ac:dyDescent="0.3">
      <c r="A278" s="36" t="s">
        <v>184</v>
      </c>
      <c r="B278" s="37" t="s">
        <v>1767</v>
      </c>
    </row>
    <row r="279" spans="1:2" x14ac:dyDescent="0.3">
      <c r="A279" s="36" t="s">
        <v>185</v>
      </c>
      <c r="B279" s="37" t="s">
        <v>186</v>
      </c>
    </row>
    <row r="280" spans="1:2" x14ac:dyDescent="0.3">
      <c r="A280" s="36" t="s">
        <v>187</v>
      </c>
      <c r="B280" s="37" t="s">
        <v>1768</v>
      </c>
    </row>
    <row r="281" spans="1:2" x14ac:dyDescent="0.3">
      <c r="A281" s="36" t="s">
        <v>188</v>
      </c>
      <c r="B281" s="37" t="s">
        <v>189</v>
      </c>
    </row>
    <row r="282" spans="1:2" x14ac:dyDescent="0.3">
      <c r="A282" s="36" t="s">
        <v>190</v>
      </c>
      <c r="B282" s="37" t="s">
        <v>191</v>
      </c>
    </row>
    <row r="283" spans="1:2" x14ac:dyDescent="0.3">
      <c r="A283" s="36" t="s">
        <v>192</v>
      </c>
      <c r="B283" s="37" t="s">
        <v>193</v>
      </c>
    </row>
    <row r="284" spans="1:2" x14ac:dyDescent="0.3">
      <c r="A284" s="36" t="s">
        <v>194</v>
      </c>
      <c r="B284" s="37" t="s">
        <v>195</v>
      </c>
    </row>
    <row r="285" spans="1:2" x14ac:dyDescent="0.3">
      <c r="A285" s="36" t="s">
        <v>196</v>
      </c>
      <c r="B285" s="37" t="s">
        <v>197</v>
      </c>
    </row>
    <row r="286" spans="1:2" x14ac:dyDescent="0.3">
      <c r="A286" s="36" t="s">
        <v>198</v>
      </c>
      <c r="B286" s="37" t="s">
        <v>199</v>
      </c>
    </row>
    <row r="287" spans="1:2" x14ac:dyDescent="0.3">
      <c r="A287" s="36" t="s">
        <v>200</v>
      </c>
      <c r="B287" s="37" t="s">
        <v>201</v>
      </c>
    </row>
    <row r="288" spans="1:2" x14ac:dyDescent="0.3">
      <c r="A288" s="36" t="s">
        <v>202</v>
      </c>
      <c r="B288" s="37" t="s">
        <v>203</v>
      </c>
    </row>
    <row r="289" spans="1:2" x14ac:dyDescent="0.3">
      <c r="A289" s="36" t="s">
        <v>204</v>
      </c>
      <c r="B289" s="37" t="s">
        <v>205</v>
      </c>
    </row>
    <row r="290" spans="1:2" x14ac:dyDescent="0.3">
      <c r="A290" s="36" t="s">
        <v>206</v>
      </c>
      <c r="B290" s="37" t="s">
        <v>207</v>
      </c>
    </row>
    <row r="291" spans="1:2" x14ac:dyDescent="0.3">
      <c r="A291" s="36" t="s">
        <v>208</v>
      </c>
      <c r="B291" s="37" t="s">
        <v>209</v>
      </c>
    </row>
    <row r="292" spans="1:2" x14ac:dyDescent="0.3">
      <c r="A292" s="36" t="s">
        <v>210</v>
      </c>
      <c r="B292" s="37" t="s">
        <v>211</v>
      </c>
    </row>
    <row r="293" spans="1:2" x14ac:dyDescent="0.3">
      <c r="A293" s="36" t="s">
        <v>212</v>
      </c>
      <c r="B293" s="37" t="s">
        <v>213</v>
      </c>
    </row>
    <row r="294" spans="1:2" x14ac:dyDescent="0.3">
      <c r="A294" s="36" t="s">
        <v>214</v>
      </c>
      <c r="B294" s="37" t="s">
        <v>215</v>
      </c>
    </row>
    <row r="295" spans="1:2" x14ac:dyDescent="0.3">
      <c r="A295" s="36" t="s">
        <v>216</v>
      </c>
      <c r="B295" s="37" t="s">
        <v>217</v>
      </c>
    </row>
    <row r="296" spans="1:2" x14ac:dyDescent="0.3">
      <c r="A296" s="36" t="s">
        <v>218</v>
      </c>
      <c r="B296" s="37" t="s">
        <v>219</v>
      </c>
    </row>
    <row r="297" spans="1:2" x14ac:dyDescent="0.3">
      <c r="A297" s="36" t="s">
        <v>220</v>
      </c>
      <c r="B297" s="37" t="s">
        <v>221</v>
      </c>
    </row>
    <row r="298" spans="1:2" x14ac:dyDescent="0.3">
      <c r="A298" s="36" t="s">
        <v>1456</v>
      </c>
      <c r="B298" s="37" t="s">
        <v>1769</v>
      </c>
    </row>
    <row r="299" spans="1:2" x14ac:dyDescent="0.3">
      <c r="A299" s="36" t="s">
        <v>222</v>
      </c>
      <c r="B299" s="37" t="s">
        <v>223</v>
      </c>
    </row>
    <row r="300" spans="1:2" x14ac:dyDescent="0.3">
      <c r="A300" s="36" t="s">
        <v>224</v>
      </c>
      <c r="B300" s="37" t="s">
        <v>225</v>
      </c>
    </row>
    <row r="301" spans="1:2" x14ac:dyDescent="0.3">
      <c r="A301" s="36" t="s">
        <v>226</v>
      </c>
      <c r="B301" s="37" t="s">
        <v>227</v>
      </c>
    </row>
    <row r="302" spans="1:2" x14ac:dyDescent="0.3">
      <c r="A302" s="36" t="s">
        <v>228</v>
      </c>
      <c r="B302" s="37" t="s">
        <v>229</v>
      </c>
    </row>
    <row r="303" spans="1:2" x14ac:dyDescent="0.3">
      <c r="A303" s="36" t="s">
        <v>1457</v>
      </c>
      <c r="B303" s="37" t="s">
        <v>1335</v>
      </c>
    </row>
    <row r="304" spans="1:2" x14ac:dyDescent="0.3">
      <c r="A304" s="36" t="s">
        <v>230</v>
      </c>
      <c r="B304" s="37" t="s">
        <v>231</v>
      </c>
    </row>
    <row r="305" spans="1:2" x14ac:dyDescent="0.3">
      <c r="A305" s="36" t="s">
        <v>232</v>
      </c>
      <c r="B305" s="37" t="s">
        <v>233</v>
      </c>
    </row>
    <row r="306" spans="1:2" x14ac:dyDescent="0.3">
      <c r="A306" s="36" t="s">
        <v>234</v>
      </c>
      <c r="B306" s="37" t="s">
        <v>235</v>
      </c>
    </row>
    <row r="307" spans="1:2" x14ac:dyDescent="0.3">
      <c r="A307" s="36" t="s">
        <v>236</v>
      </c>
      <c r="B307" s="37" t="s">
        <v>237</v>
      </c>
    </row>
    <row r="308" spans="1:2" x14ac:dyDescent="0.3">
      <c r="A308" s="36" t="s">
        <v>238</v>
      </c>
      <c r="B308" s="37" t="s">
        <v>1770</v>
      </c>
    </row>
    <row r="309" spans="1:2" x14ac:dyDescent="0.3">
      <c r="A309" s="36" t="s">
        <v>239</v>
      </c>
      <c r="B309" s="37" t="s">
        <v>240</v>
      </c>
    </row>
    <row r="310" spans="1:2" x14ac:dyDescent="0.3">
      <c r="A310" s="36" t="s">
        <v>241</v>
      </c>
      <c r="B310" s="37" t="s">
        <v>242</v>
      </c>
    </row>
    <row r="311" spans="1:2" x14ac:dyDescent="0.3">
      <c r="A311" s="36" t="s">
        <v>243</v>
      </c>
      <c r="B311" s="37" t="s">
        <v>244</v>
      </c>
    </row>
    <row r="312" spans="1:2" x14ac:dyDescent="0.3">
      <c r="A312" s="36" t="s">
        <v>245</v>
      </c>
      <c r="B312" s="37" t="s">
        <v>246</v>
      </c>
    </row>
    <row r="313" spans="1:2" x14ac:dyDescent="0.3">
      <c r="A313" s="36" t="s">
        <v>247</v>
      </c>
      <c r="B313" s="37" t="s">
        <v>248</v>
      </c>
    </row>
    <row r="314" spans="1:2" x14ac:dyDescent="0.3">
      <c r="A314" s="36" t="s">
        <v>1458</v>
      </c>
      <c r="B314" s="37" t="s">
        <v>1336</v>
      </c>
    </row>
    <row r="315" spans="1:2" x14ac:dyDescent="0.3">
      <c r="A315" s="36" t="s">
        <v>249</v>
      </c>
      <c r="B315" s="37" t="s">
        <v>250</v>
      </c>
    </row>
    <row r="316" spans="1:2" x14ac:dyDescent="0.3">
      <c r="A316" s="36" t="s">
        <v>251</v>
      </c>
      <c r="B316" s="37" t="s">
        <v>252</v>
      </c>
    </row>
    <row r="317" spans="1:2" x14ac:dyDescent="0.3">
      <c r="A317" s="36" t="s">
        <v>253</v>
      </c>
      <c r="B317" s="37" t="s">
        <v>254</v>
      </c>
    </row>
    <row r="318" spans="1:2" x14ac:dyDescent="0.3">
      <c r="A318" s="36" t="s">
        <v>255</v>
      </c>
      <c r="B318" s="37" t="s">
        <v>256</v>
      </c>
    </row>
    <row r="319" spans="1:2" x14ac:dyDescent="0.3">
      <c r="A319" s="36" t="s">
        <v>257</v>
      </c>
      <c r="B319" s="37" t="s">
        <v>258</v>
      </c>
    </row>
    <row r="320" spans="1:2" x14ac:dyDescent="0.3">
      <c r="A320" s="36" t="s">
        <v>259</v>
      </c>
      <c r="B320" s="37" t="s">
        <v>1337</v>
      </c>
    </row>
    <row r="321" spans="1:2" x14ac:dyDescent="0.3">
      <c r="A321" s="36" t="s">
        <v>1459</v>
      </c>
      <c r="B321" s="37" t="s">
        <v>258</v>
      </c>
    </row>
    <row r="322" spans="1:2" x14ac:dyDescent="0.3">
      <c r="A322" s="36" t="s">
        <v>1460</v>
      </c>
      <c r="B322" s="37" t="s">
        <v>258</v>
      </c>
    </row>
    <row r="323" spans="1:2" x14ac:dyDescent="0.3">
      <c r="A323" s="36" t="s">
        <v>1461</v>
      </c>
      <c r="B323" s="37" t="s">
        <v>258</v>
      </c>
    </row>
    <row r="324" spans="1:2" x14ac:dyDescent="0.3">
      <c r="A324" s="36" t="s">
        <v>1462</v>
      </c>
      <c r="B324" s="37" t="s">
        <v>258</v>
      </c>
    </row>
    <row r="325" spans="1:2" x14ac:dyDescent="0.3">
      <c r="A325" s="36" t="s">
        <v>1463</v>
      </c>
      <c r="B325" s="37" t="s">
        <v>258</v>
      </c>
    </row>
    <row r="326" spans="1:2" x14ac:dyDescent="0.3">
      <c r="A326" s="36" t="s">
        <v>1464</v>
      </c>
      <c r="B326" s="37" t="s">
        <v>258</v>
      </c>
    </row>
    <row r="327" spans="1:2" x14ac:dyDescent="0.3">
      <c r="A327" s="36" t="s">
        <v>1465</v>
      </c>
      <c r="B327" s="37" t="s">
        <v>258</v>
      </c>
    </row>
    <row r="328" spans="1:2" x14ac:dyDescent="0.3">
      <c r="A328" s="36" t="s">
        <v>260</v>
      </c>
      <c r="B328" s="37" t="s">
        <v>261</v>
      </c>
    </row>
    <row r="329" spans="1:2" x14ac:dyDescent="0.3">
      <c r="A329" s="36" t="s">
        <v>262</v>
      </c>
      <c r="B329" s="37" t="s">
        <v>263</v>
      </c>
    </row>
    <row r="330" spans="1:2" x14ac:dyDescent="0.3">
      <c r="A330" s="36" t="s">
        <v>264</v>
      </c>
      <c r="B330" s="37" t="s">
        <v>265</v>
      </c>
    </row>
    <row r="331" spans="1:2" x14ac:dyDescent="0.3">
      <c r="A331" s="36" t="s">
        <v>266</v>
      </c>
      <c r="B331" s="37" t="s">
        <v>267</v>
      </c>
    </row>
    <row r="332" spans="1:2" x14ac:dyDescent="0.3">
      <c r="A332" s="36" t="s">
        <v>268</v>
      </c>
      <c r="B332" s="37" t="s">
        <v>269</v>
      </c>
    </row>
    <row r="333" spans="1:2" x14ac:dyDescent="0.3">
      <c r="A333" s="36" t="s">
        <v>270</v>
      </c>
      <c r="B333" s="37" t="s">
        <v>271</v>
      </c>
    </row>
    <row r="334" spans="1:2" x14ac:dyDescent="0.3">
      <c r="A334" s="36" t="s">
        <v>272</v>
      </c>
      <c r="B334" s="37" t="s">
        <v>1771</v>
      </c>
    </row>
    <row r="335" spans="1:2" x14ac:dyDescent="0.3">
      <c r="A335" s="36" t="s">
        <v>273</v>
      </c>
      <c r="B335" s="37" t="s">
        <v>274</v>
      </c>
    </row>
    <row r="336" spans="1:2" x14ac:dyDescent="0.3">
      <c r="A336" s="36" t="s">
        <v>275</v>
      </c>
      <c r="B336" s="37" t="s">
        <v>276</v>
      </c>
    </row>
    <row r="337" spans="1:2" x14ac:dyDescent="0.3">
      <c r="A337" s="36" t="s">
        <v>277</v>
      </c>
      <c r="B337" s="37" t="s">
        <v>278</v>
      </c>
    </row>
    <row r="338" spans="1:2" x14ac:dyDescent="0.3">
      <c r="A338" s="36" t="s">
        <v>279</v>
      </c>
      <c r="B338" s="37" t="s">
        <v>280</v>
      </c>
    </row>
    <row r="339" spans="1:2" x14ac:dyDescent="0.3">
      <c r="A339" s="36" t="s">
        <v>281</v>
      </c>
      <c r="B339" s="37" t="s">
        <v>1772</v>
      </c>
    </row>
    <row r="340" spans="1:2" x14ac:dyDescent="0.3">
      <c r="A340" s="36" t="s">
        <v>282</v>
      </c>
      <c r="B340" s="37" t="s">
        <v>1773</v>
      </c>
    </row>
    <row r="341" spans="1:2" x14ac:dyDescent="0.3">
      <c r="A341" s="36" t="s">
        <v>283</v>
      </c>
      <c r="B341" s="37" t="s">
        <v>284</v>
      </c>
    </row>
    <row r="342" spans="1:2" x14ac:dyDescent="0.3">
      <c r="A342" s="36" t="s">
        <v>285</v>
      </c>
      <c r="B342" s="37" t="s">
        <v>286</v>
      </c>
    </row>
    <row r="343" spans="1:2" x14ac:dyDescent="0.3">
      <c r="A343" s="36" t="s">
        <v>287</v>
      </c>
      <c r="B343" s="37" t="s">
        <v>288</v>
      </c>
    </row>
    <row r="344" spans="1:2" x14ac:dyDescent="0.3">
      <c r="A344" s="36" t="s">
        <v>289</v>
      </c>
      <c r="B344" s="37" t="s">
        <v>290</v>
      </c>
    </row>
    <row r="345" spans="1:2" x14ac:dyDescent="0.3">
      <c r="A345" s="36" t="s">
        <v>291</v>
      </c>
      <c r="B345" s="37" t="s">
        <v>292</v>
      </c>
    </row>
    <row r="346" spans="1:2" x14ac:dyDescent="0.3">
      <c r="A346" s="36" t="s">
        <v>293</v>
      </c>
      <c r="B346" s="37" t="s">
        <v>294</v>
      </c>
    </row>
    <row r="347" spans="1:2" x14ac:dyDescent="0.3">
      <c r="A347" s="36" t="s">
        <v>295</v>
      </c>
      <c r="B347" s="37" t="s">
        <v>296</v>
      </c>
    </row>
    <row r="348" spans="1:2" x14ac:dyDescent="0.3">
      <c r="A348" s="36" t="s">
        <v>297</v>
      </c>
      <c r="B348" s="37" t="s">
        <v>298</v>
      </c>
    </row>
    <row r="349" spans="1:2" x14ac:dyDescent="0.3">
      <c r="A349" s="36" t="s">
        <v>299</v>
      </c>
      <c r="B349" s="37" t="s">
        <v>300</v>
      </c>
    </row>
    <row r="350" spans="1:2" x14ac:dyDescent="0.3">
      <c r="A350" s="36" t="s">
        <v>301</v>
      </c>
      <c r="B350" s="37" t="s">
        <v>302</v>
      </c>
    </row>
    <row r="351" spans="1:2" x14ac:dyDescent="0.3">
      <c r="A351" s="36" t="s">
        <v>303</v>
      </c>
      <c r="B351" s="37" t="s">
        <v>304</v>
      </c>
    </row>
    <row r="352" spans="1:2" x14ac:dyDescent="0.3">
      <c r="A352" s="36" t="s">
        <v>305</v>
      </c>
      <c r="B352" s="37" t="s">
        <v>306</v>
      </c>
    </row>
    <row r="353" spans="1:2" x14ac:dyDescent="0.3">
      <c r="A353" s="36" t="s">
        <v>307</v>
      </c>
      <c r="B353" s="37" t="s">
        <v>308</v>
      </c>
    </row>
    <row r="354" spans="1:2" x14ac:dyDescent="0.3">
      <c r="A354" s="36" t="s">
        <v>309</v>
      </c>
      <c r="B354" s="37" t="s">
        <v>310</v>
      </c>
    </row>
    <row r="355" spans="1:2" x14ac:dyDescent="0.3">
      <c r="A355" s="36" t="s">
        <v>311</v>
      </c>
      <c r="B355" s="37" t="s">
        <v>312</v>
      </c>
    </row>
    <row r="356" spans="1:2" x14ac:dyDescent="0.3">
      <c r="A356" s="36" t="s">
        <v>313</v>
      </c>
      <c r="B356" s="37" t="s">
        <v>314</v>
      </c>
    </row>
    <row r="357" spans="1:2" x14ac:dyDescent="0.3">
      <c r="A357" s="36" t="s">
        <v>315</v>
      </c>
      <c r="B357" s="37" t="s">
        <v>316</v>
      </c>
    </row>
    <row r="358" spans="1:2" x14ac:dyDescent="0.3">
      <c r="A358" s="36" t="s">
        <v>1466</v>
      </c>
      <c r="B358" s="37" t="s">
        <v>316</v>
      </c>
    </row>
    <row r="359" spans="1:2" x14ac:dyDescent="0.3">
      <c r="A359" s="36" t="s">
        <v>1467</v>
      </c>
      <c r="B359" s="37" t="s">
        <v>316</v>
      </c>
    </row>
    <row r="360" spans="1:2" x14ac:dyDescent="0.3">
      <c r="A360" s="36" t="s">
        <v>1468</v>
      </c>
      <c r="B360" s="37" t="s">
        <v>316</v>
      </c>
    </row>
    <row r="361" spans="1:2" x14ac:dyDescent="0.3">
      <c r="A361" s="36" t="s">
        <v>1469</v>
      </c>
      <c r="B361" s="37" t="s">
        <v>316</v>
      </c>
    </row>
    <row r="362" spans="1:2" x14ac:dyDescent="0.3">
      <c r="A362" s="36" t="s">
        <v>1470</v>
      </c>
      <c r="B362" s="37" t="s">
        <v>316</v>
      </c>
    </row>
    <row r="363" spans="1:2" x14ac:dyDescent="0.3">
      <c r="A363" s="36" t="s">
        <v>317</v>
      </c>
      <c r="B363" s="37" t="s">
        <v>318</v>
      </c>
    </row>
    <row r="364" spans="1:2" x14ac:dyDescent="0.3">
      <c r="A364" s="36" t="s">
        <v>319</v>
      </c>
      <c r="B364" s="37" t="s">
        <v>320</v>
      </c>
    </row>
    <row r="365" spans="1:2" x14ac:dyDescent="0.3">
      <c r="A365" s="36" t="s">
        <v>321</v>
      </c>
      <c r="B365" s="37" t="s">
        <v>1774</v>
      </c>
    </row>
    <row r="366" spans="1:2" x14ac:dyDescent="0.3">
      <c r="A366" s="36" t="s">
        <v>322</v>
      </c>
      <c r="B366" s="37" t="s">
        <v>1338</v>
      </c>
    </row>
    <row r="367" spans="1:2" x14ac:dyDescent="0.3">
      <c r="A367" s="36" t="s">
        <v>323</v>
      </c>
      <c r="B367" s="37" t="s">
        <v>324</v>
      </c>
    </row>
    <row r="368" spans="1:2" x14ac:dyDescent="0.3">
      <c r="A368" s="36" t="s">
        <v>325</v>
      </c>
      <c r="B368" s="37" t="s">
        <v>326</v>
      </c>
    </row>
    <row r="369" spans="1:2" x14ac:dyDescent="0.3">
      <c r="A369" s="36" t="s">
        <v>327</v>
      </c>
      <c r="B369" s="37" t="s">
        <v>328</v>
      </c>
    </row>
    <row r="370" spans="1:2" x14ac:dyDescent="0.3">
      <c r="A370" s="36" t="s">
        <v>329</v>
      </c>
      <c r="B370" s="37" t="s">
        <v>330</v>
      </c>
    </row>
    <row r="371" spans="1:2" x14ac:dyDescent="0.3">
      <c r="A371" s="36" t="s">
        <v>331</v>
      </c>
      <c r="B371" s="37" t="s">
        <v>332</v>
      </c>
    </row>
    <row r="372" spans="1:2" x14ac:dyDescent="0.3">
      <c r="A372" s="36" t="s">
        <v>333</v>
      </c>
      <c r="B372" s="37" t="s">
        <v>334</v>
      </c>
    </row>
    <row r="373" spans="1:2" x14ac:dyDescent="0.3">
      <c r="A373" s="36" t="s">
        <v>335</v>
      </c>
      <c r="B373" s="37" t="s">
        <v>336</v>
      </c>
    </row>
    <row r="374" spans="1:2" x14ac:dyDescent="0.3">
      <c r="A374" s="36" t="s">
        <v>337</v>
      </c>
      <c r="B374" s="37" t="s">
        <v>576</v>
      </c>
    </row>
    <row r="375" spans="1:2" x14ac:dyDescent="0.3">
      <c r="A375" s="36" t="s">
        <v>338</v>
      </c>
      <c r="B375" s="37" t="s">
        <v>339</v>
      </c>
    </row>
    <row r="376" spans="1:2" x14ac:dyDescent="0.3">
      <c r="A376" s="36" t="s">
        <v>340</v>
      </c>
      <c r="B376" s="37" t="s">
        <v>341</v>
      </c>
    </row>
    <row r="377" spans="1:2" x14ac:dyDescent="0.3">
      <c r="A377" s="36" t="s">
        <v>342</v>
      </c>
      <c r="B377" s="37" t="s">
        <v>343</v>
      </c>
    </row>
    <row r="378" spans="1:2" x14ac:dyDescent="0.3">
      <c r="A378" s="36" t="s">
        <v>344</v>
      </c>
      <c r="B378" s="37" t="s">
        <v>345</v>
      </c>
    </row>
    <row r="379" spans="1:2" x14ac:dyDescent="0.3">
      <c r="A379" s="36" t="s">
        <v>346</v>
      </c>
      <c r="B379" s="37" t="s">
        <v>347</v>
      </c>
    </row>
    <row r="380" spans="1:2" x14ac:dyDescent="0.3">
      <c r="A380" s="36" t="s">
        <v>348</v>
      </c>
      <c r="B380" s="37" t="s">
        <v>1775</v>
      </c>
    </row>
    <row r="381" spans="1:2" x14ac:dyDescent="0.3">
      <c r="A381" s="36" t="s">
        <v>349</v>
      </c>
      <c r="B381" s="37" t="s">
        <v>350</v>
      </c>
    </row>
    <row r="382" spans="1:2" x14ac:dyDescent="0.3">
      <c r="A382" s="36" t="s">
        <v>351</v>
      </c>
      <c r="B382" s="37" t="s">
        <v>352</v>
      </c>
    </row>
    <row r="383" spans="1:2" x14ac:dyDescent="0.3">
      <c r="A383" s="36" t="s">
        <v>353</v>
      </c>
      <c r="B383" s="37" t="s">
        <v>354</v>
      </c>
    </row>
    <row r="384" spans="1:2" x14ac:dyDescent="0.3">
      <c r="A384" s="36" t="s">
        <v>355</v>
      </c>
      <c r="B384" s="37" t="s">
        <v>356</v>
      </c>
    </row>
    <row r="385" spans="1:2" x14ac:dyDescent="0.3">
      <c r="A385" s="36" t="s">
        <v>357</v>
      </c>
      <c r="B385" s="37" t="s">
        <v>358</v>
      </c>
    </row>
    <row r="386" spans="1:2" x14ac:dyDescent="0.3">
      <c r="A386" s="36" t="s">
        <v>359</v>
      </c>
      <c r="B386" s="37" t="s">
        <v>360</v>
      </c>
    </row>
    <row r="387" spans="1:2" x14ac:dyDescent="0.3">
      <c r="A387" s="36" t="s">
        <v>361</v>
      </c>
      <c r="B387" s="37" t="s">
        <v>362</v>
      </c>
    </row>
    <row r="388" spans="1:2" x14ac:dyDescent="0.3">
      <c r="A388" s="36" t="s">
        <v>363</v>
      </c>
      <c r="B388" s="37" t="s">
        <v>364</v>
      </c>
    </row>
    <row r="389" spans="1:2" x14ac:dyDescent="0.3">
      <c r="A389" s="36" t="s">
        <v>365</v>
      </c>
      <c r="B389" s="37" t="s">
        <v>366</v>
      </c>
    </row>
    <row r="390" spans="1:2" x14ac:dyDescent="0.3">
      <c r="A390" s="36" t="s">
        <v>367</v>
      </c>
      <c r="B390" s="37" t="s">
        <v>368</v>
      </c>
    </row>
    <row r="391" spans="1:2" x14ac:dyDescent="0.3">
      <c r="A391" s="36" t="s">
        <v>369</v>
      </c>
      <c r="B391" s="37" t="s">
        <v>370</v>
      </c>
    </row>
    <row r="392" spans="1:2" x14ac:dyDescent="0.3">
      <c r="A392" s="36" t="s">
        <v>371</v>
      </c>
      <c r="B392" s="37" t="s">
        <v>372</v>
      </c>
    </row>
    <row r="393" spans="1:2" x14ac:dyDescent="0.3">
      <c r="A393" s="36" t="s">
        <v>373</v>
      </c>
      <c r="B393" s="37" t="s">
        <v>374</v>
      </c>
    </row>
    <row r="394" spans="1:2" x14ac:dyDescent="0.3">
      <c r="A394" s="36" t="s">
        <v>375</v>
      </c>
      <c r="B394" s="37" t="s">
        <v>376</v>
      </c>
    </row>
    <row r="395" spans="1:2" x14ac:dyDescent="0.3">
      <c r="A395" s="36" t="s">
        <v>377</v>
      </c>
      <c r="B395" s="37" t="s">
        <v>378</v>
      </c>
    </row>
    <row r="396" spans="1:2" x14ac:dyDescent="0.3">
      <c r="A396" s="36" t="s">
        <v>379</v>
      </c>
      <c r="B396" s="37" t="s">
        <v>1776</v>
      </c>
    </row>
    <row r="397" spans="1:2" x14ac:dyDescent="0.3">
      <c r="A397" s="36" t="s">
        <v>380</v>
      </c>
      <c r="B397" s="37" t="s">
        <v>381</v>
      </c>
    </row>
    <row r="398" spans="1:2" x14ac:dyDescent="0.3">
      <c r="A398" s="36" t="s">
        <v>382</v>
      </c>
      <c r="B398" s="37" t="s">
        <v>383</v>
      </c>
    </row>
    <row r="399" spans="1:2" x14ac:dyDescent="0.3">
      <c r="A399" s="36" t="s">
        <v>384</v>
      </c>
      <c r="B399" s="37" t="s">
        <v>1777</v>
      </c>
    </row>
    <row r="400" spans="1:2" x14ac:dyDescent="0.3">
      <c r="A400" s="36" t="s">
        <v>385</v>
      </c>
      <c r="B400" s="37" t="s">
        <v>386</v>
      </c>
    </row>
    <row r="401" spans="1:2" x14ac:dyDescent="0.3">
      <c r="A401" s="36" t="s">
        <v>387</v>
      </c>
      <c r="B401" s="37" t="s">
        <v>388</v>
      </c>
    </row>
    <row r="402" spans="1:2" x14ac:dyDescent="0.3">
      <c r="A402" s="36" t="s">
        <v>389</v>
      </c>
      <c r="B402" s="37" t="s">
        <v>390</v>
      </c>
    </row>
    <row r="403" spans="1:2" x14ac:dyDescent="0.3">
      <c r="A403" s="36" t="s">
        <v>391</v>
      </c>
      <c r="B403" s="37" t="s">
        <v>392</v>
      </c>
    </row>
    <row r="404" spans="1:2" x14ac:dyDescent="0.3">
      <c r="A404" s="36" t="s">
        <v>393</v>
      </c>
      <c r="B404" s="37" t="s">
        <v>394</v>
      </c>
    </row>
    <row r="405" spans="1:2" x14ac:dyDescent="0.3">
      <c r="A405" s="36" t="s">
        <v>395</v>
      </c>
      <c r="B405" s="37" t="s">
        <v>396</v>
      </c>
    </row>
    <row r="406" spans="1:2" x14ac:dyDescent="0.3">
      <c r="A406" s="36" t="s">
        <v>397</v>
      </c>
      <c r="B406" s="37" t="s">
        <v>1339</v>
      </c>
    </row>
    <row r="407" spans="1:2" x14ac:dyDescent="0.3">
      <c r="A407" s="36" t="s">
        <v>398</v>
      </c>
      <c r="B407" s="37" t="s">
        <v>399</v>
      </c>
    </row>
    <row r="408" spans="1:2" x14ac:dyDescent="0.3">
      <c r="A408" s="36" t="s">
        <v>400</v>
      </c>
      <c r="B408" s="37" t="s">
        <v>401</v>
      </c>
    </row>
    <row r="409" spans="1:2" x14ac:dyDescent="0.3">
      <c r="A409" s="36" t="s">
        <v>402</v>
      </c>
      <c r="B409" s="37" t="s">
        <v>403</v>
      </c>
    </row>
    <row r="410" spans="1:2" x14ac:dyDescent="0.3">
      <c r="A410" s="36" t="s">
        <v>404</v>
      </c>
      <c r="B410" s="37" t="s">
        <v>405</v>
      </c>
    </row>
    <row r="411" spans="1:2" x14ac:dyDescent="0.3">
      <c r="A411" s="36" t="s">
        <v>406</v>
      </c>
      <c r="B411" s="37" t="s">
        <v>407</v>
      </c>
    </row>
    <row r="412" spans="1:2" x14ac:dyDescent="0.3">
      <c r="A412" s="36" t="s">
        <v>408</v>
      </c>
      <c r="B412" s="37" t="s">
        <v>409</v>
      </c>
    </row>
    <row r="413" spans="1:2" x14ac:dyDescent="0.3">
      <c r="A413" s="36" t="s">
        <v>410</v>
      </c>
      <c r="B413" s="37" t="s">
        <v>411</v>
      </c>
    </row>
    <row r="414" spans="1:2" x14ac:dyDescent="0.3">
      <c r="A414" s="36" t="s">
        <v>412</v>
      </c>
      <c r="B414" s="37" t="s">
        <v>413</v>
      </c>
    </row>
    <row r="415" spans="1:2" x14ac:dyDescent="0.3">
      <c r="A415" s="36" t="s">
        <v>1471</v>
      </c>
      <c r="B415" s="37" t="s">
        <v>413</v>
      </c>
    </row>
    <row r="416" spans="1:2" x14ac:dyDescent="0.3">
      <c r="A416" s="36" t="s">
        <v>1472</v>
      </c>
      <c r="B416" s="37" t="s">
        <v>413</v>
      </c>
    </row>
    <row r="417" spans="1:2" x14ac:dyDescent="0.3">
      <c r="A417" s="36" t="s">
        <v>1473</v>
      </c>
      <c r="B417" s="37" t="s">
        <v>413</v>
      </c>
    </row>
    <row r="418" spans="1:2" x14ac:dyDescent="0.3">
      <c r="A418" s="36" t="s">
        <v>1474</v>
      </c>
      <c r="B418" s="37" t="s">
        <v>413</v>
      </c>
    </row>
    <row r="419" spans="1:2" x14ac:dyDescent="0.3">
      <c r="A419" s="36" t="s">
        <v>1475</v>
      </c>
      <c r="B419" s="37" t="s">
        <v>413</v>
      </c>
    </row>
    <row r="420" spans="1:2" x14ac:dyDescent="0.3">
      <c r="A420" s="36" t="s">
        <v>1476</v>
      </c>
      <c r="B420" s="37" t="s">
        <v>413</v>
      </c>
    </row>
    <row r="421" spans="1:2" x14ac:dyDescent="0.3">
      <c r="A421" s="36" t="s">
        <v>1477</v>
      </c>
      <c r="B421" s="37" t="s">
        <v>413</v>
      </c>
    </row>
    <row r="422" spans="1:2" x14ac:dyDescent="0.3">
      <c r="A422" s="36" t="s">
        <v>1478</v>
      </c>
      <c r="B422" s="37" t="s">
        <v>413</v>
      </c>
    </row>
    <row r="423" spans="1:2" x14ac:dyDescent="0.3">
      <c r="A423" s="36" t="s">
        <v>1479</v>
      </c>
      <c r="B423" s="37" t="s">
        <v>413</v>
      </c>
    </row>
    <row r="424" spans="1:2" x14ac:dyDescent="0.3">
      <c r="A424" s="36" t="s">
        <v>414</v>
      </c>
      <c r="B424" s="37" t="s">
        <v>1778</v>
      </c>
    </row>
    <row r="425" spans="1:2" x14ac:dyDescent="0.3">
      <c r="A425" s="36" t="s">
        <v>415</v>
      </c>
      <c r="B425" s="37" t="s">
        <v>416</v>
      </c>
    </row>
    <row r="426" spans="1:2" x14ac:dyDescent="0.3">
      <c r="A426" s="36" t="s">
        <v>417</v>
      </c>
      <c r="B426" s="37" t="s">
        <v>418</v>
      </c>
    </row>
    <row r="427" spans="1:2" x14ac:dyDescent="0.3">
      <c r="A427" s="36" t="s">
        <v>419</v>
      </c>
      <c r="B427" s="37" t="s">
        <v>420</v>
      </c>
    </row>
    <row r="428" spans="1:2" x14ac:dyDescent="0.3">
      <c r="A428" s="36" t="s">
        <v>421</v>
      </c>
      <c r="B428" s="37" t="s">
        <v>422</v>
      </c>
    </row>
    <row r="429" spans="1:2" x14ac:dyDescent="0.3">
      <c r="A429" s="36" t="s">
        <v>423</v>
      </c>
      <c r="B429" s="37" t="s">
        <v>1779</v>
      </c>
    </row>
    <row r="430" spans="1:2" x14ac:dyDescent="0.3">
      <c r="A430" s="36" t="s">
        <v>424</v>
      </c>
      <c r="B430" s="37" t="s">
        <v>425</v>
      </c>
    </row>
    <row r="431" spans="1:2" x14ac:dyDescent="0.3">
      <c r="A431" s="36" t="s">
        <v>426</v>
      </c>
      <c r="B431" s="37" t="s">
        <v>427</v>
      </c>
    </row>
    <row r="432" spans="1:2" x14ac:dyDescent="0.3">
      <c r="A432" s="36" t="s">
        <v>428</v>
      </c>
      <c r="B432" s="37" t="s">
        <v>429</v>
      </c>
    </row>
    <row r="433" spans="1:2" x14ac:dyDescent="0.3">
      <c r="A433" s="36" t="s">
        <v>430</v>
      </c>
      <c r="B433" s="37" t="s">
        <v>431</v>
      </c>
    </row>
    <row r="434" spans="1:2" x14ac:dyDescent="0.3">
      <c r="A434" s="36" t="s">
        <v>432</v>
      </c>
      <c r="B434" s="37" t="s">
        <v>433</v>
      </c>
    </row>
    <row r="435" spans="1:2" x14ac:dyDescent="0.3">
      <c r="A435" s="36" t="s">
        <v>434</v>
      </c>
      <c r="B435" s="37" t="s">
        <v>435</v>
      </c>
    </row>
    <row r="436" spans="1:2" x14ac:dyDescent="0.3">
      <c r="A436" s="36" t="s">
        <v>436</v>
      </c>
      <c r="B436" s="37" t="s">
        <v>1780</v>
      </c>
    </row>
    <row r="437" spans="1:2" x14ac:dyDescent="0.3">
      <c r="A437" s="36" t="s">
        <v>437</v>
      </c>
      <c r="B437" s="37" t="s">
        <v>438</v>
      </c>
    </row>
    <row r="438" spans="1:2" x14ac:dyDescent="0.3">
      <c r="A438" s="36" t="s">
        <v>439</v>
      </c>
      <c r="B438" s="37" t="s">
        <v>440</v>
      </c>
    </row>
    <row r="439" spans="1:2" x14ac:dyDescent="0.3">
      <c r="A439" s="36" t="s">
        <v>441</v>
      </c>
      <c r="B439" s="37" t="s">
        <v>1781</v>
      </c>
    </row>
    <row r="440" spans="1:2" x14ac:dyDescent="0.3">
      <c r="A440" s="36" t="s">
        <v>442</v>
      </c>
      <c r="B440" s="37" t="s">
        <v>443</v>
      </c>
    </row>
    <row r="441" spans="1:2" x14ac:dyDescent="0.3">
      <c r="A441" s="36" t="s">
        <v>444</v>
      </c>
      <c r="B441" s="37" t="s">
        <v>445</v>
      </c>
    </row>
    <row r="442" spans="1:2" x14ac:dyDescent="0.3">
      <c r="A442" s="36" t="s">
        <v>446</v>
      </c>
      <c r="B442" s="37" t="s">
        <v>447</v>
      </c>
    </row>
    <row r="443" spans="1:2" x14ac:dyDescent="0.3">
      <c r="A443" s="36" t="s">
        <v>448</v>
      </c>
      <c r="B443" s="37" t="s">
        <v>449</v>
      </c>
    </row>
    <row r="444" spans="1:2" x14ac:dyDescent="0.3">
      <c r="A444" s="36" t="s">
        <v>450</v>
      </c>
      <c r="B444" s="37" t="s">
        <v>451</v>
      </c>
    </row>
    <row r="445" spans="1:2" x14ac:dyDescent="0.3">
      <c r="A445" s="36" t="s">
        <v>452</v>
      </c>
      <c r="B445" s="37" t="s">
        <v>1340</v>
      </c>
    </row>
    <row r="446" spans="1:2" x14ac:dyDescent="0.3">
      <c r="A446" s="36" t="s">
        <v>453</v>
      </c>
      <c r="B446" s="37" t="s">
        <v>1782</v>
      </c>
    </row>
    <row r="447" spans="1:2" x14ac:dyDescent="0.3">
      <c r="A447" s="36" t="s">
        <v>454</v>
      </c>
      <c r="B447" s="37" t="s">
        <v>455</v>
      </c>
    </row>
    <row r="448" spans="1:2" x14ac:dyDescent="0.3">
      <c r="A448" s="36" t="s">
        <v>456</v>
      </c>
      <c r="B448" s="37" t="s">
        <v>457</v>
      </c>
    </row>
    <row r="449" spans="1:2" x14ac:dyDescent="0.3">
      <c r="A449" s="36" t="s">
        <v>458</v>
      </c>
      <c r="B449" s="37" t="s">
        <v>1783</v>
      </c>
    </row>
    <row r="450" spans="1:2" x14ac:dyDescent="0.3">
      <c r="A450" s="36" t="s">
        <v>459</v>
      </c>
      <c r="B450" s="37" t="s">
        <v>460</v>
      </c>
    </row>
    <row r="451" spans="1:2" x14ac:dyDescent="0.3">
      <c r="A451" s="36" t="s">
        <v>461</v>
      </c>
      <c r="B451" s="37" t="s">
        <v>462</v>
      </c>
    </row>
    <row r="452" spans="1:2" x14ac:dyDescent="0.3">
      <c r="A452" s="36" t="s">
        <v>463</v>
      </c>
      <c r="B452" s="37" t="s">
        <v>464</v>
      </c>
    </row>
    <row r="453" spans="1:2" x14ac:dyDescent="0.3">
      <c r="A453" s="36" t="s">
        <v>465</v>
      </c>
      <c r="B453" s="37" t="s">
        <v>466</v>
      </c>
    </row>
    <row r="454" spans="1:2" x14ac:dyDescent="0.3">
      <c r="A454" s="36" t="s">
        <v>467</v>
      </c>
      <c r="B454" s="37" t="s">
        <v>1341</v>
      </c>
    </row>
    <row r="455" spans="1:2" x14ac:dyDescent="0.3">
      <c r="A455" s="36" t="s">
        <v>468</v>
      </c>
      <c r="B455" s="37" t="s">
        <v>469</v>
      </c>
    </row>
    <row r="456" spans="1:2" x14ac:dyDescent="0.3">
      <c r="A456" s="36" t="s">
        <v>470</v>
      </c>
      <c r="B456" s="37" t="s">
        <v>471</v>
      </c>
    </row>
    <row r="457" spans="1:2" x14ac:dyDescent="0.3">
      <c r="A457" s="36" t="s">
        <v>472</v>
      </c>
      <c r="B457" s="37" t="s">
        <v>473</v>
      </c>
    </row>
    <row r="458" spans="1:2" x14ac:dyDescent="0.3">
      <c r="A458" s="36" t="s">
        <v>474</v>
      </c>
      <c r="B458" s="37" t="s">
        <v>475</v>
      </c>
    </row>
    <row r="459" spans="1:2" x14ac:dyDescent="0.3">
      <c r="A459" s="36" t="s">
        <v>476</v>
      </c>
      <c r="B459" s="37" t="s">
        <v>477</v>
      </c>
    </row>
    <row r="460" spans="1:2" x14ac:dyDescent="0.3">
      <c r="A460" s="36" t="s">
        <v>1480</v>
      </c>
      <c r="B460" s="37" t="s">
        <v>469</v>
      </c>
    </row>
    <row r="461" spans="1:2" x14ac:dyDescent="0.3">
      <c r="A461" s="36" t="s">
        <v>478</v>
      </c>
      <c r="B461" s="37" t="s">
        <v>479</v>
      </c>
    </row>
    <row r="462" spans="1:2" x14ac:dyDescent="0.3">
      <c r="A462" s="36" t="s">
        <v>480</v>
      </c>
      <c r="B462" s="37" t="s">
        <v>481</v>
      </c>
    </row>
    <row r="463" spans="1:2" x14ac:dyDescent="0.3">
      <c r="A463" s="36" t="s">
        <v>482</v>
      </c>
      <c r="B463" s="37" t="s">
        <v>1784</v>
      </c>
    </row>
    <row r="464" spans="1:2" x14ac:dyDescent="0.3">
      <c r="A464" s="36" t="s">
        <v>483</v>
      </c>
      <c r="B464" s="37" t="s">
        <v>484</v>
      </c>
    </row>
    <row r="465" spans="1:2" x14ac:dyDescent="0.3">
      <c r="A465" s="36" t="s">
        <v>485</v>
      </c>
      <c r="B465" s="37" t="s">
        <v>486</v>
      </c>
    </row>
    <row r="466" spans="1:2" x14ac:dyDescent="0.3">
      <c r="A466" s="36" t="s">
        <v>487</v>
      </c>
      <c r="B466" s="37" t="s">
        <v>1785</v>
      </c>
    </row>
    <row r="467" spans="1:2" x14ac:dyDescent="0.3">
      <c r="A467" s="36" t="s">
        <v>488</v>
      </c>
      <c r="B467" s="37" t="s">
        <v>489</v>
      </c>
    </row>
    <row r="468" spans="1:2" x14ac:dyDescent="0.3">
      <c r="A468" s="36" t="s">
        <v>490</v>
      </c>
      <c r="B468" s="37" t="s">
        <v>491</v>
      </c>
    </row>
    <row r="469" spans="1:2" x14ac:dyDescent="0.3">
      <c r="A469" s="36" t="s">
        <v>492</v>
      </c>
      <c r="B469" s="37" t="s">
        <v>493</v>
      </c>
    </row>
    <row r="470" spans="1:2" x14ac:dyDescent="0.3">
      <c r="A470" s="36" t="s">
        <v>494</v>
      </c>
      <c r="B470" s="37" t="s">
        <v>495</v>
      </c>
    </row>
    <row r="471" spans="1:2" x14ac:dyDescent="0.3">
      <c r="A471" s="36" t="s">
        <v>496</v>
      </c>
      <c r="B471" s="37" t="s">
        <v>497</v>
      </c>
    </row>
    <row r="472" spans="1:2" x14ac:dyDescent="0.3">
      <c r="A472" s="36" t="s">
        <v>498</v>
      </c>
      <c r="B472" s="37" t="s">
        <v>499</v>
      </c>
    </row>
    <row r="473" spans="1:2" x14ac:dyDescent="0.3">
      <c r="A473" s="36" t="s">
        <v>500</v>
      </c>
      <c r="B473" s="37" t="s">
        <v>501</v>
      </c>
    </row>
    <row r="474" spans="1:2" x14ac:dyDescent="0.3">
      <c r="A474" s="36" t="s">
        <v>502</v>
      </c>
      <c r="B474" s="37" t="s">
        <v>503</v>
      </c>
    </row>
    <row r="475" spans="1:2" x14ac:dyDescent="0.3">
      <c r="A475" s="36" t="s">
        <v>504</v>
      </c>
      <c r="B475" s="37" t="s">
        <v>1786</v>
      </c>
    </row>
    <row r="476" spans="1:2" x14ac:dyDescent="0.3">
      <c r="A476" s="36" t="s">
        <v>505</v>
      </c>
      <c r="B476" s="37" t="s">
        <v>1787</v>
      </c>
    </row>
    <row r="477" spans="1:2" x14ac:dyDescent="0.3">
      <c r="A477" s="36" t="s">
        <v>506</v>
      </c>
      <c r="B477" s="37" t="s">
        <v>507</v>
      </c>
    </row>
    <row r="478" spans="1:2" x14ac:dyDescent="0.3">
      <c r="A478" s="36" t="s">
        <v>508</v>
      </c>
      <c r="B478" s="37" t="s">
        <v>1788</v>
      </c>
    </row>
    <row r="479" spans="1:2" x14ac:dyDescent="0.3">
      <c r="A479" s="36" t="s">
        <v>509</v>
      </c>
      <c r="B479" s="37" t="s">
        <v>510</v>
      </c>
    </row>
    <row r="480" spans="1:2" x14ac:dyDescent="0.3">
      <c r="A480" s="36" t="s">
        <v>511</v>
      </c>
      <c r="B480" s="37" t="s">
        <v>1789</v>
      </c>
    </row>
    <row r="481" spans="1:2" x14ac:dyDescent="0.3">
      <c r="A481" s="36" t="s">
        <v>512</v>
      </c>
      <c r="B481" s="37" t="s">
        <v>513</v>
      </c>
    </row>
    <row r="482" spans="1:2" x14ac:dyDescent="0.3">
      <c r="A482" s="36" t="s">
        <v>514</v>
      </c>
      <c r="B482" s="37" t="s">
        <v>515</v>
      </c>
    </row>
    <row r="483" spans="1:2" x14ac:dyDescent="0.3">
      <c r="A483" s="36" t="s">
        <v>516</v>
      </c>
      <c r="B483" s="37" t="s">
        <v>1790</v>
      </c>
    </row>
    <row r="484" spans="1:2" x14ac:dyDescent="0.3">
      <c r="A484" s="36" t="s">
        <v>517</v>
      </c>
      <c r="B484" s="37" t="s">
        <v>518</v>
      </c>
    </row>
    <row r="485" spans="1:2" x14ac:dyDescent="0.3">
      <c r="A485" s="36" t="s">
        <v>519</v>
      </c>
      <c r="B485" s="37" t="s">
        <v>520</v>
      </c>
    </row>
    <row r="486" spans="1:2" x14ac:dyDescent="0.3">
      <c r="A486" s="36" t="s">
        <v>521</v>
      </c>
      <c r="B486" s="37" t="s">
        <v>522</v>
      </c>
    </row>
    <row r="487" spans="1:2" x14ac:dyDescent="0.3">
      <c r="A487" s="36" t="s">
        <v>523</v>
      </c>
      <c r="B487" s="37" t="s">
        <v>522</v>
      </c>
    </row>
    <row r="488" spans="1:2" x14ac:dyDescent="0.3">
      <c r="A488" s="36" t="s">
        <v>1481</v>
      </c>
      <c r="B488" s="37" t="s">
        <v>522</v>
      </c>
    </row>
    <row r="489" spans="1:2" x14ac:dyDescent="0.3">
      <c r="A489" s="36" t="s">
        <v>524</v>
      </c>
      <c r="B489" s="37" t="s">
        <v>525</v>
      </c>
    </row>
    <row r="490" spans="1:2" x14ac:dyDescent="0.3">
      <c r="A490" s="36" t="s">
        <v>1482</v>
      </c>
      <c r="B490" s="37" t="s">
        <v>525</v>
      </c>
    </row>
    <row r="491" spans="1:2" x14ac:dyDescent="0.3">
      <c r="A491" s="36" t="s">
        <v>1483</v>
      </c>
      <c r="B491" s="37" t="s">
        <v>525</v>
      </c>
    </row>
    <row r="492" spans="1:2" x14ac:dyDescent="0.3">
      <c r="A492" s="36" t="s">
        <v>526</v>
      </c>
      <c r="B492" s="37" t="s">
        <v>527</v>
      </c>
    </row>
    <row r="493" spans="1:2" x14ac:dyDescent="0.3">
      <c r="A493" s="36" t="s">
        <v>528</v>
      </c>
      <c r="B493" s="37" t="s">
        <v>529</v>
      </c>
    </row>
    <row r="494" spans="1:2" x14ac:dyDescent="0.3">
      <c r="A494" s="36" t="s">
        <v>530</v>
      </c>
      <c r="B494" s="37" t="s">
        <v>531</v>
      </c>
    </row>
    <row r="495" spans="1:2" x14ac:dyDescent="0.3">
      <c r="A495" s="36" t="s">
        <v>532</v>
      </c>
      <c r="B495" s="37" t="s">
        <v>533</v>
      </c>
    </row>
    <row r="496" spans="1:2" x14ac:dyDescent="0.3">
      <c r="A496" s="36" t="s">
        <v>534</v>
      </c>
      <c r="B496" s="37" t="s">
        <v>535</v>
      </c>
    </row>
    <row r="497" spans="1:2" x14ac:dyDescent="0.3">
      <c r="A497" s="36" t="s">
        <v>536</v>
      </c>
      <c r="B497" s="37" t="s">
        <v>537</v>
      </c>
    </row>
    <row r="498" spans="1:2" x14ac:dyDescent="0.3">
      <c r="A498" s="36" t="s">
        <v>538</v>
      </c>
      <c r="B498" s="37" t="s">
        <v>539</v>
      </c>
    </row>
    <row r="499" spans="1:2" x14ac:dyDescent="0.3">
      <c r="A499" s="36" t="s">
        <v>540</v>
      </c>
      <c r="B499" s="37" t="s">
        <v>541</v>
      </c>
    </row>
    <row r="500" spans="1:2" x14ac:dyDescent="0.3">
      <c r="A500" s="36" t="s">
        <v>542</v>
      </c>
      <c r="B500" s="37" t="s">
        <v>543</v>
      </c>
    </row>
    <row r="501" spans="1:2" x14ac:dyDescent="0.3">
      <c r="A501" s="36" t="s">
        <v>544</v>
      </c>
      <c r="B501" s="37" t="s">
        <v>545</v>
      </c>
    </row>
    <row r="502" spans="1:2" x14ac:dyDescent="0.3">
      <c r="A502" s="36" t="s">
        <v>546</v>
      </c>
      <c r="B502" s="37" t="s">
        <v>547</v>
      </c>
    </row>
    <row r="503" spans="1:2" x14ac:dyDescent="0.3">
      <c r="A503" s="36" t="s">
        <v>548</v>
      </c>
      <c r="B503" s="37" t="s">
        <v>549</v>
      </c>
    </row>
    <row r="504" spans="1:2" x14ac:dyDescent="0.3">
      <c r="A504" s="36" t="s">
        <v>550</v>
      </c>
      <c r="B504" s="37" t="s">
        <v>551</v>
      </c>
    </row>
    <row r="505" spans="1:2" x14ac:dyDescent="0.3">
      <c r="A505" s="36" t="s">
        <v>552</v>
      </c>
      <c r="B505" s="37" t="s">
        <v>553</v>
      </c>
    </row>
    <row r="506" spans="1:2" x14ac:dyDescent="0.3">
      <c r="A506" s="36" t="s">
        <v>554</v>
      </c>
      <c r="B506" s="37" t="s">
        <v>555</v>
      </c>
    </row>
    <row r="507" spans="1:2" x14ac:dyDescent="0.3">
      <c r="A507" s="36" t="s">
        <v>556</v>
      </c>
      <c r="B507" s="37" t="s">
        <v>557</v>
      </c>
    </row>
    <row r="508" spans="1:2" x14ac:dyDescent="0.3">
      <c r="A508" s="36" t="s">
        <v>558</v>
      </c>
      <c r="B508" s="37" t="s">
        <v>1791</v>
      </c>
    </row>
    <row r="509" spans="1:2" x14ac:dyDescent="0.3">
      <c r="A509" s="36" t="s">
        <v>559</v>
      </c>
      <c r="B509" s="37" t="s">
        <v>560</v>
      </c>
    </row>
    <row r="510" spans="1:2" x14ac:dyDescent="0.3">
      <c r="A510" s="36" t="s">
        <v>561</v>
      </c>
      <c r="B510" s="37" t="s">
        <v>562</v>
      </c>
    </row>
    <row r="511" spans="1:2" x14ac:dyDescent="0.3">
      <c r="A511" s="36" t="s">
        <v>563</v>
      </c>
      <c r="B511" s="37" t="s">
        <v>564</v>
      </c>
    </row>
    <row r="512" spans="1:2" x14ac:dyDescent="0.3">
      <c r="A512" s="36" t="s">
        <v>565</v>
      </c>
      <c r="B512" s="37" t="s">
        <v>566</v>
      </c>
    </row>
    <row r="513" spans="1:2" x14ac:dyDescent="0.3">
      <c r="A513" s="36" t="s">
        <v>567</v>
      </c>
      <c r="B513" s="37" t="s">
        <v>568</v>
      </c>
    </row>
    <row r="514" spans="1:2" x14ac:dyDescent="0.3">
      <c r="A514" s="36" t="s">
        <v>569</v>
      </c>
      <c r="B514" s="37" t="s">
        <v>570</v>
      </c>
    </row>
    <row r="515" spans="1:2" x14ac:dyDescent="0.3">
      <c r="A515" s="36" t="s">
        <v>571</v>
      </c>
      <c r="B515" s="37" t="s">
        <v>572</v>
      </c>
    </row>
    <row r="516" spans="1:2" x14ac:dyDescent="0.3">
      <c r="A516" s="36" t="s">
        <v>573</v>
      </c>
      <c r="B516" s="37" t="s">
        <v>574</v>
      </c>
    </row>
    <row r="517" spans="1:2" x14ac:dyDescent="0.3">
      <c r="A517" s="36" t="s">
        <v>575</v>
      </c>
      <c r="B517" s="37" t="s">
        <v>576</v>
      </c>
    </row>
    <row r="518" spans="1:2" x14ac:dyDescent="0.3">
      <c r="A518" s="36" t="s">
        <v>577</v>
      </c>
      <c r="B518" s="37" t="s">
        <v>578</v>
      </c>
    </row>
    <row r="519" spans="1:2" x14ac:dyDescent="0.3">
      <c r="A519" s="36" t="s">
        <v>579</v>
      </c>
      <c r="B519" s="37" t="s">
        <v>580</v>
      </c>
    </row>
    <row r="520" spans="1:2" x14ac:dyDescent="0.3">
      <c r="A520" s="36" t="s">
        <v>581</v>
      </c>
      <c r="B520" s="37" t="s">
        <v>582</v>
      </c>
    </row>
    <row r="521" spans="1:2" x14ac:dyDescent="0.3">
      <c r="A521" s="36" t="s">
        <v>583</v>
      </c>
      <c r="B521" s="37" t="s">
        <v>584</v>
      </c>
    </row>
    <row r="522" spans="1:2" x14ac:dyDescent="0.3">
      <c r="A522" s="36" t="s">
        <v>585</v>
      </c>
      <c r="B522" s="37" t="s">
        <v>586</v>
      </c>
    </row>
    <row r="523" spans="1:2" x14ac:dyDescent="0.3">
      <c r="A523" s="36" t="s">
        <v>587</v>
      </c>
      <c r="B523" s="37" t="s">
        <v>588</v>
      </c>
    </row>
    <row r="524" spans="1:2" x14ac:dyDescent="0.3">
      <c r="A524" s="36" t="s">
        <v>589</v>
      </c>
      <c r="B524" s="37" t="s">
        <v>1792</v>
      </c>
    </row>
    <row r="525" spans="1:2" x14ac:dyDescent="0.3">
      <c r="A525" s="36" t="s">
        <v>1484</v>
      </c>
      <c r="B525" s="37" t="s">
        <v>591</v>
      </c>
    </row>
    <row r="526" spans="1:2" x14ac:dyDescent="0.3">
      <c r="A526" s="36" t="s">
        <v>590</v>
      </c>
      <c r="B526" s="37" t="s">
        <v>591</v>
      </c>
    </row>
    <row r="527" spans="1:2" x14ac:dyDescent="0.3">
      <c r="A527" s="36" t="s">
        <v>592</v>
      </c>
      <c r="B527" s="37" t="s">
        <v>593</v>
      </c>
    </row>
    <row r="528" spans="1:2" x14ac:dyDescent="0.3">
      <c r="A528" s="36" t="s">
        <v>1485</v>
      </c>
      <c r="B528" s="37" t="s">
        <v>568</v>
      </c>
    </row>
    <row r="529" spans="1:2" x14ac:dyDescent="0.3">
      <c r="A529" s="36" t="s">
        <v>594</v>
      </c>
      <c r="B529" s="37" t="s">
        <v>595</v>
      </c>
    </row>
    <row r="530" spans="1:2" x14ac:dyDescent="0.3">
      <c r="A530" s="36" t="s">
        <v>596</v>
      </c>
      <c r="B530" s="37" t="s">
        <v>1342</v>
      </c>
    </row>
    <row r="531" spans="1:2" x14ac:dyDescent="0.3">
      <c r="A531" s="36" t="s">
        <v>597</v>
      </c>
      <c r="B531" s="37" t="s">
        <v>598</v>
      </c>
    </row>
    <row r="532" spans="1:2" x14ac:dyDescent="0.3">
      <c r="A532" s="36" t="s">
        <v>599</v>
      </c>
      <c r="B532" s="37" t="s">
        <v>600</v>
      </c>
    </row>
    <row r="533" spans="1:2" x14ac:dyDescent="0.3">
      <c r="A533" s="36" t="s">
        <v>601</v>
      </c>
      <c r="B533" s="37" t="s">
        <v>602</v>
      </c>
    </row>
    <row r="534" spans="1:2" x14ac:dyDescent="0.3">
      <c r="A534" s="36" t="s">
        <v>603</v>
      </c>
      <c r="B534" s="37" t="s">
        <v>604</v>
      </c>
    </row>
    <row r="535" spans="1:2" x14ac:dyDescent="0.3">
      <c r="A535" s="36" t="s">
        <v>605</v>
      </c>
      <c r="B535" s="37" t="s">
        <v>1793</v>
      </c>
    </row>
    <row r="536" spans="1:2" x14ac:dyDescent="0.3">
      <c r="A536" s="36" t="s">
        <v>606</v>
      </c>
      <c r="B536" s="37" t="s">
        <v>607</v>
      </c>
    </row>
    <row r="537" spans="1:2" x14ac:dyDescent="0.3">
      <c r="A537" s="36" t="s">
        <v>608</v>
      </c>
      <c r="B537" s="37" t="s">
        <v>609</v>
      </c>
    </row>
    <row r="538" spans="1:2" x14ac:dyDescent="0.3">
      <c r="A538" s="36" t="s">
        <v>610</v>
      </c>
      <c r="B538" s="37" t="s">
        <v>611</v>
      </c>
    </row>
    <row r="539" spans="1:2" x14ac:dyDescent="0.3">
      <c r="A539" s="36" t="s">
        <v>612</v>
      </c>
      <c r="B539" s="37" t="s">
        <v>613</v>
      </c>
    </row>
    <row r="540" spans="1:2" x14ac:dyDescent="0.3">
      <c r="A540" s="36" t="s">
        <v>614</v>
      </c>
      <c r="B540" s="37" t="s">
        <v>1794</v>
      </c>
    </row>
    <row r="541" spans="1:2" x14ac:dyDescent="0.3">
      <c r="A541" s="36" t="s">
        <v>615</v>
      </c>
      <c r="B541" s="37" t="s">
        <v>616</v>
      </c>
    </row>
    <row r="542" spans="1:2" x14ac:dyDescent="0.3">
      <c r="A542" s="36" t="s">
        <v>1486</v>
      </c>
      <c r="B542" s="37" t="s">
        <v>616</v>
      </c>
    </row>
    <row r="543" spans="1:2" x14ac:dyDescent="0.3">
      <c r="A543" s="36" t="s">
        <v>617</v>
      </c>
      <c r="B543" s="37" t="s">
        <v>1795</v>
      </c>
    </row>
    <row r="544" spans="1:2" x14ac:dyDescent="0.3">
      <c r="A544" s="36" t="s">
        <v>618</v>
      </c>
      <c r="B544" s="37" t="s">
        <v>619</v>
      </c>
    </row>
    <row r="545" spans="1:2" x14ac:dyDescent="0.3">
      <c r="A545" s="36" t="s">
        <v>620</v>
      </c>
      <c r="B545" s="37" t="s">
        <v>621</v>
      </c>
    </row>
    <row r="546" spans="1:2" x14ac:dyDescent="0.3">
      <c r="A546" s="36" t="s">
        <v>622</v>
      </c>
      <c r="B546" s="37" t="s">
        <v>623</v>
      </c>
    </row>
    <row r="547" spans="1:2" x14ac:dyDescent="0.3">
      <c r="A547" s="36" t="s">
        <v>624</v>
      </c>
      <c r="B547" s="37" t="s">
        <v>625</v>
      </c>
    </row>
    <row r="548" spans="1:2" x14ac:dyDescent="0.3">
      <c r="A548" s="36" t="s">
        <v>626</v>
      </c>
      <c r="B548" s="37" t="s">
        <v>627</v>
      </c>
    </row>
    <row r="549" spans="1:2" x14ac:dyDescent="0.3">
      <c r="A549" s="36" t="s">
        <v>628</v>
      </c>
      <c r="B549" s="37" t="s">
        <v>629</v>
      </c>
    </row>
    <row r="550" spans="1:2" x14ac:dyDescent="0.3">
      <c r="A550" s="36" t="s">
        <v>630</v>
      </c>
      <c r="B550" s="37" t="s">
        <v>631</v>
      </c>
    </row>
    <row r="551" spans="1:2" x14ac:dyDescent="0.3">
      <c r="A551" s="36" t="s">
        <v>632</v>
      </c>
      <c r="B551" s="37" t="s">
        <v>633</v>
      </c>
    </row>
    <row r="552" spans="1:2" x14ac:dyDescent="0.3">
      <c r="A552" s="36" t="s">
        <v>634</v>
      </c>
      <c r="B552" s="37" t="s">
        <v>635</v>
      </c>
    </row>
    <row r="553" spans="1:2" x14ac:dyDescent="0.3">
      <c r="A553" s="36" t="s">
        <v>636</v>
      </c>
      <c r="B553" s="37" t="s">
        <v>637</v>
      </c>
    </row>
    <row r="554" spans="1:2" x14ac:dyDescent="0.3">
      <c r="A554" s="36" t="s">
        <v>638</v>
      </c>
      <c r="B554" s="37" t="s">
        <v>1796</v>
      </c>
    </row>
    <row r="555" spans="1:2" x14ac:dyDescent="0.3">
      <c r="A555" s="36" t="s">
        <v>639</v>
      </c>
      <c r="B555" s="37" t="s">
        <v>640</v>
      </c>
    </row>
    <row r="556" spans="1:2" x14ac:dyDescent="0.3">
      <c r="A556" s="36" t="s">
        <v>641</v>
      </c>
      <c r="B556" s="37" t="s">
        <v>642</v>
      </c>
    </row>
    <row r="557" spans="1:2" x14ac:dyDescent="0.3">
      <c r="A557" s="36" t="s">
        <v>643</v>
      </c>
      <c r="B557" s="37" t="s">
        <v>644</v>
      </c>
    </row>
    <row r="558" spans="1:2" x14ac:dyDescent="0.3">
      <c r="A558" s="36" t="s">
        <v>645</v>
      </c>
      <c r="B558" s="37" t="s">
        <v>646</v>
      </c>
    </row>
    <row r="559" spans="1:2" x14ac:dyDescent="0.3">
      <c r="A559" s="36" t="s">
        <v>647</v>
      </c>
      <c r="B559" s="37" t="s">
        <v>1797</v>
      </c>
    </row>
    <row r="560" spans="1:2" x14ac:dyDescent="0.3">
      <c r="A560" s="36" t="s">
        <v>648</v>
      </c>
      <c r="B560" s="37" t="s">
        <v>649</v>
      </c>
    </row>
    <row r="561" spans="1:2" x14ac:dyDescent="0.3">
      <c r="A561" s="36" t="s">
        <v>1487</v>
      </c>
      <c r="B561" s="37" t="s">
        <v>649</v>
      </c>
    </row>
    <row r="562" spans="1:2" x14ac:dyDescent="0.3">
      <c r="A562" s="36" t="s">
        <v>1488</v>
      </c>
      <c r="B562" s="37" t="s">
        <v>649</v>
      </c>
    </row>
    <row r="563" spans="1:2" x14ac:dyDescent="0.3">
      <c r="A563" s="36" t="s">
        <v>650</v>
      </c>
      <c r="B563" s="37" t="s">
        <v>651</v>
      </c>
    </row>
    <row r="564" spans="1:2" x14ac:dyDescent="0.3">
      <c r="A564" s="36" t="s">
        <v>652</v>
      </c>
      <c r="B564" s="37" t="s">
        <v>653</v>
      </c>
    </row>
    <row r="565" spans="1:2" x14ac:dyDescent="0.3">
      <c r="A565" s="36" t="s">
        <v>654</v>
      </c>
      <c r="B565" s="37" t="s">
        <v>1326</v>
      </c>
    </row>
    <row r="566" spans="1:2" x14ac:dyDescent="0.3">
      <c r="A566" s="36" t="s">
        <v>655</v>
      </c>
      <c r="B566" s="37" t="s">
        <v>656</v>
      </c>
    </row>
    <row r="567" spans="1:2" x14ac:dyDescent="0.3">
      <c r="A567" s="36" t="s">
        <v>657</v>
      </c>
      <c r="B567" s="37" t="s">
        <v>658</v>
      </c>
    </row>
    <row r="568" spans="1:2" x14ac:dyDescent="0.3">
      <c r="A568" s="36" t="s">
        <v>659</v>
      </c>
      <c r="B568" s="37" t="s">
        <v>660</v>
      </c>
    </row>
    <row r="569" spans="1:2" x14ac:dyDescent="0.3">
      <c r="A569" s="36" t="s">
        <v>661</v>
      </c>
      <c r="B569" s="37" t="s">
        <v>662</v>
      </c>
    </row>
    <row r="570" spans="1:2" x14ac:dyDescent="0.3">
      <c r="A570" s="36" t="s">
        <v>663</v>
      </c>
      <c r="B570" s="37" t="s">
        <v>664</v>
      </c>
    </row>
    <row r="571" spans="1:2" x14ac:dyDescent="0.3">
      <c r="A571" s="36" t="s">
        <v>665</v>
      </c>
      <c r="B571" s="37" t="s">
        <v>666</v>
      </c>
    </row>
    <row r="572" spans="1:2" x14ac:dyDescent="0.3">
      <c r="A572" s="36" t="s">
        <v>667</v>
      </c>
      <c r="B572" s="37" t="s">
        <v>668</v>
      </c>
    </row>
    <row r="573" spans="1:2" x14ac:dyDescent="0.3">
      <c r="A573" s="36" t="s">
        <v>669</v>
      </c>
      <c r="B573" s="37" t="s">
        <v>670</v>
      </c>
    </row>
    <row r="574" spans="1:2" x14ac:dyDescent="0.3">
      <c r="A574" s="36" t="s">
        <v>671</v>
      </c>
      <c r="B574" s="37" t="s">
        <v>672</v>
      </c>
    </row>
    <row r="575" spans="1:2" x14ac:dyDescent="0.3">
      <c r="A575" s="36" t="s">
        <v>673</v>
      </c>
      <c r="B575" s="37" t="s">
        <v>674</v>
      </c>
    </row>
    <row r="576" spans="1:2" x14ac:dyDescent="0.3">
      <c r="A576" s="36" t="s">
        <v>675</v>
      </c>
      <c r="B576" s="37" t="s">
        <v>676</v>
      </c>
    </row>
    <row r="577" spans="1:2" x14ac:dyDescent="0.3">
      <c r="A577" s="36" t="s">
        <v>677</v>
      </c>
      <c r="B577" s="37" t="s">
        <v>678</v>
      </c>
    </row>
    <row r="578" spans="1:2" x14ac:dyDescent="0.3">
      <c r="A578" s="36" t="s">
        <v>679</v>
      </c>
      <c r="B578" s="37" t="s">
        <v>1798</v>
      </c>
    </row>
    <row r="579" spans="1:2" x14ac:dyDescent="0.3">
      <c r="A579" s="36" t="s">
        <v>1489</v>
      </c>
      <c r="B579" s="37" t="s">
        <v>1798</v>
      </c>
    </row>
    <row r="580" spans="1:2" x14ac:dyDescent="0.3">
      <c r="A580" s="36" t="s">
        <v>1490</v>
      </c>
      <c r="B580" s="37" t="s">
        <v>1798</v>
      </c>
    </row>
    <row r="581" spans="1:2" x14ac:dyDescent="0.3">
      <c r="A581" s="36" t="s">
        <v>1491</v>
      </c>
      <c r="B581" s="37" t="s">
        <v>1798</v>
      </c>
    </row>
    <row r="582" spans="1:2" x14ac:dyDescent="0.3">
      <c r="A582" s="36" t="s">
        <v>1492</v>
      </c>
      <c r="B582" s="37" t="s">
        <v>1798</v>
      </c>
    </row>
    <row r="583" spans="1:2" x14ac:dyDescent="0.3">
      <c r="A583" s="36" t="s">
        <v>680</v>
      </c>
      <c r="B583" s="37" t="s">
        <v>1798</v>
      </c>
    </row>
    <row r="584" spans="1:2" x14ac:dyDescent="0.3">
      <c r="A584" s="36" t="s">
        <v>681</v>
      </c>
      <c r="B584" s="37" t="s">
        <v>1798</v>
      </c>
    </row>
    <row r="585" spans="1:2" x14ac:dyDescent="0.3">
      <c r="A585" s="36" t="s">
        <v>682</v>
      </c>
      <c r="B585" s="37" t="s">
        <v>683</v>
      </c>
    </row>
    <row r="586" spans="1:2" x14ac:dyDescent="0.3">
      <c r="A586" s="36" t="s">
        <v>1493</v>
      </c>
      <c r="B586" s="37" t="s">
        <v>1798</v>
      </c>
    </row>
    <row r="587" spans="1:2" x14ac:dyDescent="0.3">
      <c r="A587" s="36" t="s">
        <v>684</v>
      </c>
      <c r="B587" s="37" t="s">
        <v>685</v>
      </c>
    </row>
    <row r="588" spans="1:2" x14ac:dyDescent="0.3">
      <c r="A588" s="36" t="s">
        <v>686</v>
      </c>
      <c r="B588" s="37" t="s">
        <v>687</v>
      </c>
    </row>
    <row r="589" spans="1:2" x14ac:dyDescent="0.3">
      <c r="A589" s="36" t="s">
        <v>688</v>
      </c>
      <c r="B589" s="37" t="s">
        <v>689</v>
      </c>
    </row>
    <row r="590" spans="1:2" x14ac:dyDescent="0.3">
      <c r="A590" s="36" t="s">
        <v>690</v>
      </c>
      <c r="B590" s="37" t="s">
        <v>691</v>
      </c>
    </row>
    <row r="591" spans="1:2" x14ac:dyDescent="0.3">
      <c r="A591" s="36" t="s">
        <v>692</v>
      </c>
      <c r="B591" s="37" t="s">
        <v>693</v>
      </c>
    </row>
    <row r="592" spans="1:2" x14ac:dyDescent="0.3">
      <c r="A592" s="36" t="s">
        <v>694</v>
      </c>
      <c r="B592" s="37" t="s">
        <v>695</v>
      </c>
    </row>
    <row r="593" spans="1:2" x14ac:dyDescent="0.3">
      <c r="A593" s="36" t="s">
        <v>696</v>
      </c>
      <c r="B593" s="37" t="s">
        <v>697</v>
      </c>
    </row>
    <row r="594" spans="1:2" x14ac:dyDescent="0.3">
      <c r="A594" s="36" t="s">
        <v>698</v>
      </c>
      <c r="B594" s="37" t="s">
        <v>1799</v>
      </c>
    </row>
    <row r="595" spans="1:2" x14ac:dyDescent="0.3">
      <c r="A595" s="36" t="s">
        <v>699</v>
      </c>
      <c r="B595" s="37" t="s">
        <v>1800</v>
      </c>
    </row>
    <row r="596" spans="1:2" x14ac:dyDescent="0.3">
      <c r="A596" s="36" t="s">
        <v>700</v>
      </c>
      <c r="B596" s="37" t="s">
        <v>1801</v>
      </c>
    </row>
    <row r="597" spans="1:2" x14ac:dyDescent="0.3">
      <c r="A597" s="36" t="s">
        <v>701</v>
      </c>
      <c r="B597" s="37" t="s">
        <v>702</v>
      </c>
    </row>
    <row r="598" spans="1:2" x14ac:dyDescent="0.3">
      <c r="A598" s="36" t="s">
        <v>703</v>
      </c>
      <c r="B598" s="37" t="s">
        <v>704</v>
      </c>
    </row>
    <row r="599" spans="1:2" x14ac:dyDescent="0.3">
      <c r="A599" s="36" t="s">
        <v>705</v>
      </c>
      <c r="B599" s="37" t="s">
        <v>706</v>
      </c>
    </row>
    <row r="600" spans="1:2" x14ac:dyDescent="0.3">
      <c r="A600" s="36" t="s">
        <v>707</v>
      </c>
      <c r="B600" s="37" t="s">
        <v>708</v>
      </c>
    </row>
    <row r="601" spans="1:2" x14ac:dyDescent="0.3">
      <c r="A601" s="36" t="s">
        <v>709</v>
      </c>
      <c r="B601" s="37" t="s">
        <v>1802</v>
      </c>
    </row>
    <row r="602" spans="1:2" x14ac:dyDescent="0.3">
      <c r="A602" s="36" t="s">
        <v>710</v>
      </c>
      <c r="B602" s="37" t="s">
        <v>711</v>
      </c>
    </row>
    <row r="603" spans="1:2" x14ac:dyDescent="0.3">
      <c r="A603" s="36" t="s">
        <v>712</v>
      </c>
      <c r="B603" s="37" t="s">
        <v>1803</v>
      </c>
    </row>
    <row r="604" spans="1:2" x14ac:dyDescent="0.3">
      <c r="A604" s="36" t="s">
        <v>713</v>
      </c>
      <c r="B604" s="37" t="s">
        <v>714</v>
      </c>
    </row>
    <row r="605" spans="1:2" x14ac:dyDescent="0.3">
      <c r="A605" s="36" t="s">
        <v>715</v>
      </c>
      <c r="B605" s="37" t="s">
        <v>1804</v>
      </c>
    </row>
    <row r="606" spans="1:2" x14ac:dyDescent="0.3">
      <c r="A606" s="36" t="s">
        <v>716</v>
      </c>
      <c r="B606" s="37" t="s">
        <v>717</v>
      </c>
    </row>
    <row r="607" spans="1:2" x14ac:dyDescent="0.3">
      <c r="A607" s="36" t="s">
        <v>718</v>
      </c>
      <c r="B607" s="37" t="s">
        <v>719</v>
      </c>
    </row>
    <row r="608" spans="1:2" x14ac:dyDescent="0.3">
      <c r="A608" s="36" t="s">
        <v>720</v>
      </c>
      <c r="B608" s="37" t="s">
        <v>1805</v>
      </c>
    </row>
    <row r="609" spans="1:2" x14ac:dyDescent="0.3">
      <c r="A609" s="36" t="s">
        <v>721</v>
      </c>
      <c r="B609" s="37" t="s">
        <v>1806</v>
      </c>
    </row>
    <row r="610" spans="1:2" x14ac:dyDescent="0.3">
      <c r="A610" s="36" t="s">
        <v>722</v>
      </c>
      <c r="B610" s="37" t="s">
        <v>723</v>
      </c>
    </row>
    <row r="611" spans="1:2" x14ac:dyDescent="0.3">
      <c r="A611" s="36" t="s">
        <v>724</v>
      </c>
      <c r="B611" s="37" t="s">
        <v>725</v>
      </c>
    </row>
    <row r="612" spans="1:2" x14ac:dyDescent="0.3">
      <c r="A612" s="36" t="s">
        <v>726</v>
      </c>
      <c r="B612" s="37" t="s">
        <v>727</v>
      </c>
    </row>
    <row r="613" spans="1:2" x14ac:dyDescent="0.3">
      <c r="A613" s="36" t="s">
        <v>728</v>
      </c>
      <c r="B613" s="37" t="s">
        <v>729</v>
      </c>
    </row>
    <row r="614" spans="1:2" x14ac:dyDescent="0.3">
      <c r="A614" s="36" t="s">
        <v>730</v>
      </c>
      <c r="B614" s="37" t="s">
        <v>731</v>
      </c>
    </row>
    <row r="615" spans="1:2" x14ac:dyDescent="0.3">
      <c r="A615" s="36" t="s">
        <v>732</v>
      </c>
      <c r="B615" s="37" t="s">
        <v>1807</v>
      </c>
    </row>
    <row r="616" spans="1:2" x14ac:dyDescent="0.3">
      <c r="A616" s="36" t="s">
        <v>733</v>
      </c>
      <c r="B616" s="37" t="s">
        <v>734</v>
      </c>
    </row>
    <row r="617" spans="1:2" x14ac:dyDescent="0.3">
      <c r="A617" s="36" t="s">
        <v>735</v>
      </c>
      <c r="B617" s="37" t="s">
        <v>1808</v>
      </c>
    </row>
    <row r="618" spans="1:2" x14ac:dyDescent="0.3">
      <c r="A618" s="36" t="s">
        <v>736</v>
      </c>
      <c r="B618" s="37" t="s">
        <v>737</v>
      </c>
    </row>
    <row r="619" spans="1:2" x14ac:dyDescent="0.3">
      <c r="A619" s="36" t="s">
        <v>1494</v>
      </c>
      <c r="B619" s="37" t="s">
        <v>737</v>
      </c>
    </row>
    <row r="620" spans="1:2" x14ac:dyDescent="0.3">
      <c r="A620" s="36" t="s">
        <v>738</v>
      </c>
      <c r="B620" s="37" t="s">
        <v>739</v>
      </c>
    </row>
    <row r="621" spans="1:2" x14ac:dyDescent="0.3">
      <c r="A621" s="36" t="s">
        <v>740</v>
      </c>
      <c r="B621" s="37" t="s">
        <v>741</v>
      </c>
    </row>
    <row r="622" spans="1:2" x14ac:dyDescent="0.3">
      <c r="A622" s="36" t="s">
        <v>742</v>
      </c>
      <c r="B622" s="37" t="s">
        <v>743</v>
      </c>
    </row>
    <row r="623" spans="1:2" x14ac:dyDescent="0.3">
      <c r="A623" s="36" t="s">
        <v>744</v>
      </c>
      <c r="B623" s="37" t="s">
        <v>745</v>
      </c>
    </row>
    <row r="624" spans="1:2" x14ac:dyDescent="0.3">
      <c r="A624" s="36" t="s">
        <v>746</v>
      </c>
      <c r="B624" s="37" t="s">
        <v>1809</v>
      </c>
    </row>
    <row r="625" spans="1:2" x14ac:dyDescent="0.3">
      <c r="A625" s="36" t="s">
        <v>747</v>
      </c>
      <c r="B625" s="37" t="s">
        <v>748</v>
      </c>
    </row>
    <row r="626" spans="1:2" x14ac:dyDescent="0.3">
      <c r="A626" s="36" t="s">
        <v>749</v>
      </c>
      <c r="B626" s="37" t="s">
        <v>1810</v>
      </c>
    </row>
    <row r="627" spans="1:2" x14ac:dyDescent="0.3">
      <c r="A627" s="36" t="s">
        <v>1495</v>
      </c>
      <c r="B627" s="37" t="s">
        <v>1343</v>
      </c>
    </row>
    <row r="628" spans="1:2" x14ac:dyDescent="0.3">
      <c r="A628" s="36" t="s">
        <v>750</v>
      </c>
      <c r="B628" s="37" t="s">
        <v>751</v>
      </c>
    </row>
    <row r="629" spans="1:2" x14ac:dyDescent="0.3">
      <c r="A629" s="36" t="s">
        <v>752</v>
      </c>
      <c r="B629" s="37" t="s">
        <v>753</v>
      </c>
    </row>
    <row r="630" spans="1:2" x14ac:dyDescent="0.3">
      <c r="A630" s="36" t="s">
        <v>754</v>
      </c>
      <c r="B630" s="37" t="s">
        <v>755</v>
      </c>
    </row>
    <row r="631" spans="1:2" x14ac:dyDescent="0.3">
      <c r="A631" s="36" t="s">
        <v>756</v>
      </c>
      <c r="B631" s="37" t="s">
        <v>1811</v>
      </c>
    </row>
    <row r="632" spans="1:2" x14ac:dyDescent="0.3">
      <c r="A632" s="36" t="s">
        <v>757</v>
      </c>
      <c r="B632" s="37" t="s">
        <v>1812</v>
      </c>
    </row>
    <row r="633" spans="1:2" x14ac:dyDescent="0.3">
      <c r="A633" s="36" t="s">
        <v>758</v>
      </c>
      <c r="B633" s="37" t="s">
        <v>759</v>
      </c>
    </row>
    <row r="634" spans="1:2" x14ac:dyDescent="0.3">
      <c r="A634" s="36" t="s">
        <v>760</v>
      </c>
      <c r="B634" s="37" t="s">
        <v>761</v>
      </c>
    </row>
    <row r="635" spans="1:2" x14ac:dyDescent="0.3">
      <c r="A635" s="36" t="s">
        <v>762</v>
      </c>
      <c r="B635" s="37" t="s">
        <v>763</v>
      </c>
    </row>
    <row r="636" spans="1:2" x14ac:dyDescent="0.3">
      <c r="A636" s="36" t="s">
        <v>764</v>
      </c>
      <c r="B636" s="37" t="s">
        <v>1813</v>
      </c>
    </row>
    <row r="637" spans="1:2" x14ac:dyDescent="0.3">
      <c r="A637" s="36" t="s">
        <v>765</v>
      </c>
      <c r="B637" s="37" t="s">
        <v>1814</v>
      </c>
    </row>
    <row r="638" spans="1:2" x14ac:dyDescent="0.3">
      <c r="A638" s="36" t="s">
        <v>766</v>
      </c>
      <c r="B638" s="37" t="s">
        <v>1815</v>
      </c>
    </row>
    <row r="639" spans="1:2" x14ac:dyDescent="0.3">
      <c r="A639" s="36" t="s">
        <v>767</v>
      </c>
      <c r="B639" s="37" t="s">
        <v>768</v>
      </c>
    </row>
    <row r="640" spans="1:2" x14ac:dyDescent="0.3">
      <c r="A640" s="36" t="s">
        <v>769</v>
      </c>
      <c r="B640" s="37" t="s">
        <v>770</v>
      </c>
    </row>
    <row r="641" spans="1:2" x14ac:dyDescent="0.3">
      <c r="A641" s="36" t="s">
        <v>1496</v>
      </c>
      <c r="B641" s="37" t="s">
        <v>770</v>
      </c>
    </row>
    <row r="642" spans="1:2" x14ac:dyDescent="0.3">
      <c r="A642" s="36" t="s">
        <v>1497</v>
      </c>
      <c r="B642" s="37" t="s">
        <v>770</v>
      </c>
    </row>
    <row r="643" spans="1:2" x14ac:dyDescent="0.3">
      <c r="A643" s="36" t="s">
        <v>1498</v>
      </c>
      <c r="B643" s="37" t="s">
        <v>770</v>
      </c>
    </row>
    <row r="644" spans="1:2" x14ac:dyDescent="0.3">
      <c r="A644" s="36" t="s">
        <v>771</v>
      </c>
      <c r="B644" s="37" t="s">
        <v>772</v>
      </c>
    </row>
    <row r="645" spans="1:2" x14ac:dyDescent="0.3">
      <c r="A645" s="36" t="s">
        <v>773</v>
      </c>
      <c r="B645" s="37" t="s">
        <v>1816</v>
      </c>
    </row>
    <row r="646" spans="1:2" x14ac:dyDescent="0.3">
      <c r="A646" s="36" t="s">
        <v>774</v>
      </c>
      <c r="B646" s="37" t="s">
        <v>775</v>
      </c>
    </row>
    <row r="647" spans="1:2" x14ac:dyDescent="0.3">
      <c r="A647" s="36" t="s">
        <v>776</v>
      </c>
      <c r="B647" s="37" t="s">
        <v>777</v>
      </c>
    </row>
    <row r="648" spans="1:2" x14ac:dyDescent="0.3">
      <c r="A648" s="36" t="s">
        <v>778</v>
      </c>
      <c r="B648" s="37" t="s">
        <v>779</v>
      </c>
    </row>
    <row r="649" spans="1:2" x14ac:dyDescent="0.3">
      <c r="A649" s="36" t="s">
        <v>780</v>
      </c>
      <c r="B649" s="37" t="s">
        <v>781</v>
      </c>
    </row>
    <row r="650" spans="1:2" x14ac:dyDescent="0.3">
      <c r="A650" s="36" t="s">
        <v>782</v>
      </c>
      <c r="B650" s="37" t="s">
        <v>783</v>
      </c>
    </row>
    <row r="651" spans="1:2" x14ac:dyDescent="0.3">
      <c r="A651" s="36" t="s">
        <v>784</v>
      </c>
      <c r="B651" s="37" t="s">
        <v>785</v>
      </c>
    </row>
    <row r="652" spans="1:2" x14ac:dyDescent="0.3">
      <c r="A652" s="36" t="s">
        <v>786</v>
      </c>
      <c r="B652" s="37" t="s">
        <v>787</v>
      </c>
    </row>
    <row r="653" spans="1:2" x14ac:dyDescent="0.3">
      <c r="A653" s="36" t="s">
        <v>1499</v>
      </c>
      <c r="B653" s="37" t="s">
        <v>1817</v>
      </c>
    </row>
    <row r="654" spans="1:2" x14ac:dyDescent="0.3">
      <c r="A654" s="36" t="s">
        <v>788</v>
      </c>
      <c r="B654" s="37" t="s">
        <v>1818</v>
      </c>
    </row>
    <row r="655" spans="1:2" x14ac:dyDescent="0.3">
      <c r="A655" s="36" t="s">
        <v>789</v>
      </c>
      <c r="B655" s="37" t="s">
        <v>1819</v>
      </c>
    </row>
    <row r="656" spans="1:2" x14ac:dyDescent="0.3">
      <c r="A656" s="36" t="s">
        <v>790</v>
      </c>
      <c r="B656" s="37" t="s">
        <v>1344</v>
      </c>
    </row>
    <row r="657" spans="1:2" x14ac:dyDescent="0.3">
      <c r="A657" s="36" t="s">
        <v>791</v>
      </c>
      <c r="B657" s="37" t="s">
        <v>1820</v>
      </c>
    </row>
    <row r="658" spans="1:2" x14ac:dyDescent="0.3">
      <c r="A658" s="36" t="s">
        <v>1500</v>
      </c>
      <c r="B658" s="37" t="s">
        <v>1345</v>
      </c>
    </row>
    <row r="659" spans="1:2" x14ac:dyDescent="0.3">
      <c r="A659" s="36" t="s">
        <v>792</v>
      </c>
      <c r="B659" s="37" t="s">
        <v>1821</v>
      </c>
    </row>
    <row r="660" spans="1:2" x14ac:dyDescent="0.3">
      <c r="A660" s="36" t="s">
        <v>1501</v>
      </c>
      <c r="B660" s="37" t="s">
        <v>1346</v>
      </c>
    </row>
    <row r="661" spans="1:2" x14ac:dyDescent="0.3">
      <c r="A661" s="36" t="s">
        <v>793</v>
      </c>
      <c r="B661" s="37" t="s">
        <v>794</v>
      </c>
    </row>
    <row r="662" spans="1:2" x14ac:dyDescent="0.3">
      <c r="A662" s="36" t="s">
        <v>795</v>
      </c>
      <c r="B662" s="37" t="s">
        <v>1822</v>
      </c>
    </row>
    <row r="663" spans="1:2" x14ac:dyDescent="0.3">
      <c r="A663" s="36" t="s">
        <v>796</v>
      </c>
      <c r="B663" s="37" t="s">
        <v>1823</v>
      </c>
    </row>
    <row r="664" spans="1:2" x14ac:dyDescent="0.3">
      <c r="A664" s="36" t="s">
        <v>797</v>
      </c>
      <c r="B664" s="37" t="s">
        <v>1824</v>
      </c>
    </row>
    <row r="665" spans="1:2" x14ac:dyDescent="0.3">
      <c r="A665" s="36" t="s">
        <v>798</v>
      </c>
      <c r="B665" s="37" t="s">
        <v>799</v>
      </c>
    </row>
    <row r="666" spans="1:2" x14ac:dyDescent="0.3">
      <c r="A666" s="36" t="s">
        <v>800</v>
      </c>
      <c r="B666" s="37" t="s">
        <v>801</v>
      </c>
    </row>
    <row r="667" spans="1:2" x14ac:dyDescent="0.3">
      <c r="A667" s="36" t="s">
        <v>802</v>
      </c>
      <c r="B667" s="37" t="s">
        <v>803</v>
      </c>
    </row>
    <row r="668" spans="1:2" x14ac:dyDescent="0.3">
      <c r="A668" s="36" t="s">
        <v>804</v>
      </c>
      <c r="B668" s="37" t="s">
        <v>805</v>
      </c>
    </row>
    <row r="669" spans="1:2" x14ac:dyDescent="0.3">
      <c r="A669" s="36" t="s">
        <v>806</v>
      </c>
      <c r="B669" s="37" t="s">
        <v>1825</v>
      </c>
    </row>
    <row r="670" spans="1:2" x14ac:dyDescent="0.3">
      <c r="A670" s="36" t="s">
        <v>807</v>
      </c>
      <c r="B670" s="37" t="s">
        <v>808</v>
      </c>
    </row>
    <row r="671" spans="1:2" x14ac:dyDescent="0.3">
      <c r="A671" s="36" t="s">
        <v>809</v>
      </c>
      <c r="B671" s="37" t="s">
        <v>810</v>
      </c>
    </row>
    <row r="672" spans="1:2" x14ac:dyDescent="0.3">
      <c r="A672" s="36" t="s">
        <v>811</v>
      </c>
      <c r="B672" s="37" t="s">
        <v>812</v>
      </c>
    </row>
    <row r="673" spans="1:2" x14ac:dyDescent="0.3">
      <c r="A673" s="36" t="s">
        <v>1502</v>
      </c>
      <c r="B673" s="37" t="s">
        <v>812</v>
      </c>
    </row>
    <row r="674" spans="1:2" x14ac:dyDescent="0.3">
      <c r="A674" s="36" t="s">
        <v>1503</v>
      </c>
      <c r="B674" s="37" t="s">
        <v>812</v>
      </c>
    </row>
    <row r="675" spans="1:2" x14ac:dyDescent="0.3">
      <c r="A675" s="36" t="s">
        <v>813</v>
      </c>
      <c r="B675" s="37" t="s">
        <v>1826</v>
      </c>
    </row>
    <row r="676" spans="1:2" x14ac:dyDescent="0.3">
      <c r="A676" s="36" t="s">
        <v>814</v>
      </c>
      <c r="B676" s="37" t="s">
        <v>815</v>
      </c>
    </row>
    <row r="677" spans="1:2" x14ac:dyDescent="0.3">
      <c r="A677" s="36" t="s">
        <v>816</v>
      </c>
      <c r="B677" s="37" t="s">
        <v>817</v>
      </c>
    </row>
    <row r="678" spans="1:2" x14ac:dyDescent="0.3">
      <c r="A678" s="36" t="s">
        <v>818</v>
      </c>
      <c r="B678" s="37" t="s">
        <v>1827</v>
      </c>
    </row>
    <row r="679" spans="1:2" x14ac:dyDescent="0.3">
      <c r="A679" s="36" t="s">
        <v>819</v>
      </c>
      <c r="B679" s="37" t="s">
        <v>820</v>
      </c>
    </row>
    <row r="680" spans="1:2" x14ac:dyDescent="0.3">
      <c r="A680" s="36" t="s">
        <v>821</v>
      </c>
      <c r="B680" s="37" t="s">
        <v>822</v>
      </c>
    </row>
    <row r="681" spans="1:2" x14ac:dyDescent="0.3">
      <c r="A681" s="36" t="s">
        <v>823</v>
      </c>
      <c r="B681" s="37" t="s">
        <v>824</v>
      </c>
    </row>
    <row r="682" spans="1:2" x14ac:dyDescent="0.3">
      <c r="A682" s="36" t="s">
        <v>825</v>
      </c>
      <c r="B682" s="37" t="s">
        <v>826</v>
      </c>
    </row>
    <row r="683" spans="1:2" x14ac:dyDescent="0.3">
      <c r="A683" s="36" t="s">
        <v>1504</v>
      </c>
      <c r="B683" s="37" t="s">
        <v>1828</v>
      </c>
    </row>
    <row r="684" spans="1:2" x14ac:dyDescent="0.3">
      <c r="A684" s="36" t="s">
        <v>827</v>
      </c>
      <c r="B684" s="37" t="s">
        <v>828</v>
      </c>
    </row>
    <row r="685" spans="1:2" x14ac:dyDescent="0.3">
      <c r="A685" s="36" t="s">
        <v>829</v>
      </c>
      <c r="B685" s="37" t="s">
        <v>830</v>
      </c>
    </row>
    <row r="686" spans="1:2" x14ac:dyDescent="0.3">
      <c r="A686" s="36" t="s">
        <v>831</v>
      </c>
      <c r="B686" s="37" t="s">
        <v>832</v>
      </c>
    </row>
    <row r="687" spans="1:2" x14ac:dyDescent="0.3">
      <c r="A687" s="36" t="s">
        <v>833</v>
      </c>
      <c r="B687" s="37" t="s">
        <v>1829</v>
      </c>
    </row>
    <row r="688" spans="1:2" x14ac:dyDescent="0.3">
      <c r="A688" s="36" t="s">
        <v>1505</v>
      </c>
      <c r="B688" s="37" t="s">
        <v>1830</v>
      </c>
    </row>
    <row r="689" spans="1:2" x14ac:dyDescent="0.3">
      <c r="A689" s="36" t="s">
        <v>834</v>
      </c>
      <c r="B689" s="37" t="s">
        <v>1831</v>
      </c>
    </row>
    <row r="690" spans="1:2" x14ac:dyDescent="0.3">
      <c r="A690" s="36" t="s">
        <v>835</v>
      </c>
      <c r="B690" s="37" t="s">
        <v>836</v>
      </c>
    </row>
    <row r="691" spans="1:2" x14ac:dyDescent="0.3">
      <c r="A691" s="36" t="s">
        <v>837</v>
      </c>
      <c r="B691" s="37" t="s">
        <v>838</v>
      </c>
    </row>
    <row r="692" spans="1:2" x14ac:dyDescent="0.3">
      <c r="A692" s="36" t="s">
        <v>839</v>
      </c>
      <c r="B692" s="37" t="s">
        <v>840</v>
      </c>
    </row>
    <row r="693" spans="1:2" x14ac:dyDescent="0.3">
      <c r="A693" s="36" t="s">
        <v>841</v>
      </c>
      <c r="B693" s="37" t="s">
        <v>1832</v>
      </c>
    </row>
    <row r="694" spans="1:2" x14ac:dyDescent="0.3">
      <c r="A694" s="36" t="s">
        <v>842</v>
      </c>
      <c r="B694" s="37" t="s">
        <v>1833</v>
      </c>
    </row>
    <row r="695" spans="1:2" x14ac:dyDescent="0.3">
      <c r="A695" s="36" t="s">
        <v>843</v>
      </c>
      <c r="B695" s="37" t="s">
        <v>844</v>
      </c>
    </row>
    <row r="696" spans="1:2" x14ac:dyDescent="0.3">
      <c r="A696" s="36" t="s">
        <v>1506</v>
      </c>
      <c r="B696" s="37" t="s">
        <v>1834</v>
      </c>
    </row>
    <row r="697" spans="1:2" x14ac:dyDescent="0.3">
      <c r="A697" s="36" t="s">
        <v>845</v>
      </c>
      <c r="B697" s="37" t="s">
        <v>1835</v>
      </c>
    </row>
    <row r="698" spans="1:2" x14ac:dyDescent="0.3">
      <c r="A698" s="36" t="s">
        <v>846</v>
      </c>
      <c r="B698" s="37" t="s">
        <v>1836</v>
      </c>
    </row>
    <row r="699" spans="1:2" x14ac:dyDescent="0.3">
      <c r="A699" s="36" t="s">
        <v>847</v>
      </c>
      <c r="B699" s="37" t="s">
        <v>848</v>
      </c>
    </row>
    <row r="700" spans="1:2" x14ac:dyDescent="0.3">
      <c r="A700" s="36" t="s">
        <v>849</v>
      </c>
      <c r="B700" s="37" t="s">
        <v>1347</v>
      </c>
    </row>
    <row r="701" spans="1:2" x14ac:dyDescent="0.3">
      <c r="A701" s="36" t="s">
        <v>850</v>
      </c>
      <c r="B701" s="37" t="s">
        <v>851</v>
      </c>
    </row>
    <row r="702" spans="1:2" x14ac:dyDescent="0.3">
      <c r="A702" s="36" t="s">
        <v>852</v>
      </c>
      <c r="B702" s="37" t="s">
        <v>853</v>
      </c>
    </row>
    <row r="703" spans="1:2" x14ac:dyDescent="0.3">
      <c r="A703" s="36" t="s">
        <v>854</v>
      </c>
      <c r="B703" s="37" t="s">
        <v>855</v>
      </c>
    </row>
    <row r="704" spans="1:2" x14ac:dyDescent="0.3">
      <c r="A704" s="36" t="s">
        <v>856</v>
      </c>
      <c r="B704" s="37" t="s">
        <v>857</v>
      </c>
    </row>
    <row r="705" spans="1:2" x14ac:dyDescent="0.3">
      <c r="A705" s="36" t="s">
        <v>858</v>
      </c>
      <c r="B705" s="37" t="s">
        <v>857</v>
      </c>
    </row>
    <row r="706" spans="1:2" x14ac:dyDescent="0.3">
      <c r="A706" s="36" t="s">
        <v>1507</v>
      </c>
      <c r="B706" s="37" t="s">
        <v>857</v>
      </c>
    </row>
    <row r="707" spans="1:2" x14ac:dyDescent="0.3">
      <c r="A707" s="36" t="s">
        <v>1508</v>
      </c>
      <c r="B707" s="37" t="s">
        <v>857</v>
      </c>
    </row>
    <row r="708" spans="1:2" x14ac:dyDescent="0.3">
      <c r="A708" s="36" t="s">
        <v>1509</v>
      </c>
      <c r="B708" s="37" t="s">
        <v>857</v>
      </c>
    </row>
    <row r="709" spans="1:2" x14ac:dyDescent="0.3">
      <c r="A709" s="36" t="s">
        <v>859</v>
      </c>
      <c r="B709" s="37" t="s">
        <v>1837</v>
      </c>
    </row>
    <row r="710" spans="1:2" x14ac:dyDescent="0.3">
      <c r="A710" s="36" t="s">
        <v>860</v>
      </c>
      <c r="B710" s="37" t="s">
        <v>861</v>
      </c>
    </row>
    <row r="711" spans="1:2" x14ac:dyDescent="0.3">
      <c r="A711" s="36" t="s">
        <v>862</v>
      </c>
      <c r="B711" s="37" t="s">
        <v>863</v>
      </c>
    </row>
    <row r="712" spans="1:2" x14ac:dyDescent="0.3">
      <c r="A712" s="36" t="s">
        <v>864</v>
      </c>
      <c r="B712" s="37" t="s">
        <v>865</v>
      </c>
    </row>
    <row r="713" spans="1:2" x14ac:dyDescent="0.3">
      <c r="A713" s="36" t="s">
        <v>866</v>
      </c>
      <c r="B713" s="37" t="s">
        <v>867</v>
      </c>
    </row>
    <row r="714" spans="1:2" x14ac:dyDescent="0.3">
      <c r="A714" s="36" t="s">
        <v>868</v>
      </c>
      <c r="B714" s="37" t="s">
        <v>867</v>
      </c>
    </row>
    <row r="715" spans="1:2" x14ac:dyDescent="0.3">
      <c r="A715" s="36" t="s">
        <v>869</v>
      </c>
      <c r="B715" s="37" t="s">
        <v>870</v>
      </c>
    </row>
    <row r="716" spans="1:2" x14ac:dyDescent="0.3">
      <c r="A716" s="36" t="s">
        <v>871</v>
      </c>
      <c r="B716" s="37" t="s">
        <v>872</v>
      </c>
    </row>
    <row r="717" spans="1:2" x14ac:dyDescent="0.3">
      <c r="A717" s="36" t="s">
        <v>873</v>
      </c>
      <c r="B717" s="37" t="s">
        <v>1838</v>
      </c>
    </row>
    <row r="718" spans="1:2" x14ac:dyDescent="0.3">
      <c r="A718" s="36" t="s">
        <v>874</v>
      </c>
      <c r="B718" s="37" t="s">
        <v>875</v>
      </c>
    </row>
    <row r="719" spans="1:2" x14ac:dyDescent="0.3">
      <c r="A719" s="36" t="s">
        <v>876</v>
      </c>
      <c r="B719" s="37" t="s">
        <v>877</v>
      </c>
    </row>
    <row r="720" spans="1:2" x14ac:dyDescent="0.3">
      <c r="A720" s="36" t="s">
        <v>1510</v>
      </c>
      <c r="B720" s="37" t="s">
        <v>1348</v>
      </c>
    </row>
    <row r="721" spans="1:2" x14ac:dyDescent="0.3">
      <c r="A721" s="36" t="s">
        <v>878</v>
      </c>
      <c r="B721" s="37" t="s">
        <v>879</v>
      </c>
    </row>
    <row r="722" spans="1:2" x14ac:dyDescent="0.3">
      <c r="A722" s="36" t="s">
        <v>880</v>
      </c>
      <c r="B722" s="37" t="s">
        <v>1839</v>
      </c>
    </row>
    <row r="723" spans="1:2" x14ac:dyDescent="0.3">
      <c r="A723" s="36" t="s">
        <v>881</v>
      </c>
      <c r="B723" s="37" t="s">
        <v>882</v>
      </c>
    </row>
    <row r="724" spans="1:2" x14ac:dyDescent="0.3">
      <c r="A724" s="36" t="s">
        <v>883</v>
      </c>
      <c r="B724" s="37" t="s">
        <v>884</v>
      </c>
    </row>
    <row r="725" spans="1:2" x14ac:dyDescent="0.3">
      <c r="A725" s="36" t="s">
        <v>885</v>
      </c>
      <c r="B725" s="37" t="s">
        <v>886</v>
      </c>
    </row>
    <row r="726" spans="1:2" x14ac:dyDescent="0.3">
      <c r="A726" s="36" t="s">
        <v>1511</v>
      </c>
      <c r="B726" s="37" t="s">
        <v>1349</v>
      </c>
    </row>
    <row r="727" spans="1:2" x14ac:dyDescent="0.3">
      <c r="A727" s="36" t="s">
        <v>887</v>
      </c>
      <c r="B727" s="37" t="s">
        <v>888</v>
      </c>
    </row>
    <row r="728" spans="1:2" x14ac:dyDescent="0.3">
      <c r="A728" s="36" t="s">
        <v>889</v>
      </c>
      <c r="B728" s="37" t="s">
        <v>890</v>
      </c>
    </row>
    <row r="729" spans="1:2" x14ac:dyDescent="0.3">
      <c r="A729" s="36" t="s">
        <v>891</v>
      </c>
      <c r="B729" s="37" t="s">
        <v>1350</v>
      </c>
    </row>
    <row r="730" spans="1:2" x14ac:dyDescent="0.3">
      <c r="A730" s="36" t="s">
        <v>892</v>
      </c>
      <c r="B730" s="37" t="s">
        <v>893</v>
      </c>
    </row>
    <row r="731" spans="1:2" x14ac:dyDescent="0.3">
      <c r="A731" s="36" t="s">
        <v>894</v>
      </c>
      <c r="B731" s="37" t="s">
        <v>1840</v>
      </c>
    </row>
    <row r="732" spans="1:2" x14ac:dyDescent="0.3">
      <c r="A732" s="36" t="s">
        <v>895</v>
      </c>
      <c r="B732" s="37" t="s">
        <v>896</v>
      </c>
    </row>
    <row r="733" spans="1:2" x14ac:dyDescent="0.3">
      <c r="A733" s="36" t="s">
        <v>897</v>
      </c>
      <c r="B733" s="37" t="s">
        <v>1841</v>
      </c>
    </row>
    <row r="734" spans="1:2" x14ac:dyDescent="0.3">
      <c r="A734" s="36" t="s">
        <v>898</v>
      </c>
      <c r="B734" s="37" t="s">
        <v>899</v>
      </c>
    </row>
    <row r="735" spans="1:2" x14ac:dyDescent="0.3">
      <c r="A735" s="36" t="s">
        <v>1512</v>
      </c>
      <c r="B735" s="37" t="s">
        <v>899</v>
      </c>
    </row>
    <row r="736" spans="1:2" x14ac:dyDescent="0.3">
      <c r="A736" s="36" t="s">
        <v>1513</v>
      </c>
      <c r="B736" s="37" t="s">
        <v>899</v>
      </c>
    </row>
    <row r="737" spans="1:2" x14ac:dyDescent="0.3">
      <c r="A737" s="36" t="s">
        <v>1514</v>
      </c>
      <c r="B737" s="37" t="s">
        <v>899</v>
      </c>
    </row>
    <row r="738" spans="1:2" x14ac:dyDescent="0.3">
      <c r="A738" s="36" t="s">
        <v>1515</v>
      </c>
      <c r="B738" s="37" t="s">
        <v>899</v>
      </c>
    </row>
    <row r="739" spans="1:2" x14ac:dyDescent="0.3">
      <c r="A739" s="36" t="s">
        <v>1516</v>
      </c>
      <c r="B739" s="37" t="s">
        <v>899</v>
      </c>
    </row>
    <row r="740" spans="1:2" x14ac:dyDescent="0.3">
      <c r="A740" s="36" t="s">
        <v>1517</v>
      </c>
      <c r="B740" s="37" t="s">
        <v>899</v>
      </c>
    </row>
    <row r="741" spans="1:2" x14ac:dyDescent="0.3">
      <c r="A741" s="36" t="s">
        <v>900</v>
      </c>
      <c r="B741" s="37" t="s">
        <v>1351</v>
      </c>
    </row>
    <row r="742" spans="1:2" x14ac:dyDescent="0.3">
      <c r="A742" s="36" t="s">
        <v>901</v>
      </c>
      <c r="B742" s="37" t="s">
        <v>902</v>
      </c>
    </row>
    <row r="743" spans="1:2" x14ac:dyDescent="0.3">
      <c r="A743" s="36" t="s">
        <v>903</v>
      </c>
      <c r="B743" s="37" t="s">
        <v>904</v>
      </c>
    </row>
    <row r="744" spans="1:2" x14ac:dyDescent="0.3">
      <c r="A744" s="36" t="s">
        <v>905</v>
      </c>
      <c r="B744" s="37" t="s">
        <v>906</v>
      </c>
    </row>
    <row r="745" spans="1:2" x14ac:dyDescent="0.3">
      <c r="A745" s="36" t="s">
        <v>907</v>
      </c>
      <c r="B745" s="37" t="s">
        <v>908</v>
      </c>
    </row>
    <row r="746" spans="1:2" x14ac:dyDescent="0.3">
      <c r="A746" s="36" t="s">
        <v>909</v>
      </c>
      <c r="B746" s="37" t="s">
        <v>910</v>
      </c>
    </row>
    <row r="747" spans="1:2" x14ac:dyDescent="0.3">
      <c r="A747" s="36" t="s">
        <v>911</v>
      </c>
      <c r="B747" s="37" t="s">
        <v>1352</v>
      </c>
    </row>
    <row r="748" spans="1:2" x14ac:dyDescent="0.3">
      <c r="A748" s="36" t="s">
        <v>912</v>
      </c>
      <c r="B748" s="37" t="s">
        <v>913</v>
      </c>
    </row>
    <row r="749" spans="1:2" x14ac:dyDescent="0.3">
      <c r="A749" s="36" t="s">
        <v>914</v>
      </c>
      <c r="B749" s="37" t="s">
        <v>915</v>
      </c>
    </row>
    <row r="750" spans="1:2" x14ac:dyDescent="0.3">
      <c r="A750" s="36" t="s">
        <v>916</v>
      </c>
      <c r="B750" s="37" t="s">
        <v>1842</v>
      </c>
    </row>
    <row r="751" spans="1:2" x14ac:dyDescent="0.3">
      <c r="A751" s="36" t="s">
        <v>917</v>
      </c>
      <c r="B751" s="37" t="s">
        <v>918</v>
      </c>
    </row>
    <row r="752" spans="1:2" x14ac:dyDescent="0.3">
      <c r="A752" s="36" t="s">
        <v>919</v>
      </c>
      <c r="B752" s="37" t="s">
        <v>920</v>
      </c>
    </row>
    <row r="753" spans="1:2" x14ac:dyDescent="0.3">
      <c r="A753" s="36" t="s">
        <v>921</v>
      </c>
      <c r="B753" s="37" t="s">
        <v>1843</v>
      </c>
    </row>
    <row r="754" spans="1:2" x14ac:dyDescent="0.3">
      <c r="A754" s="36" t="s">
        <v>922</v>
      </c>
      <c r="B754" s="37" t="s">
        <v>923</v>
      </c>
    </row>
    <row r="755" spans="1:2" x14ac:dyDescent="0.3">
      <c r="A755" s="36" t="s">
        <v>924</v>
      </c>
      <c r="B755" s="37" t="s">
        <v>925</v>
      </c>
    </row>
    <row r="756" spans="1:2" x14ac:dyDescent="0.3">
      <c r="A756" s="36" t="s">
        <v>926</v>
      </c>
      <c r="B756" s="37" t="s">
        <v>927</v>
      </c>
    </row>
    <row r="757" spans="1:2" x14ac:dyDescent="0.3">
      <c r="A757" s="36" t="s">
        <v>928</v>
      </c>
      <c r="B757" s="37" t="s">
        <v>929</v>
      </c>
    </row>
    <row r="758" spans="1:2" x14ac:dyDescent="0.3">
      <c r="A758" s="36" t="s">
        <v>930</v>
      </c>
      <c r="B758" s="37" t="s">
        <v>931</v>
      </c>
    </row>
    <row r="759" spans="1:2" x14ac:dyDescent="0.3">
      <c r="A759" s="36" t="s">
        <v>932</v>
      </c>
      <c r="B759" s="37" t="s">
        <v>933</v>
      </c>
    </row>
    <row r="760" spans="1:2" x14ac:dyDescent="0.3">
      <c r="A760" s="36" t="s">
        <v>934</v>
      </c>
      <c r="B760" s="37" t="s">
        <v>935</v>
      </c>
    </row>
    <row r="761" spans="1:2" x14ac:dyDescent="0.3">
      <c r="A761" s="36" t="s">
        <v>936</v>
      </c>
      <c r="B761" s="37" t="s">
        <v>937</v>
      </c>
    </row>
    <row r="762" spans="1:2" x14ac:dyDescent="0.3">
      <c r="A762" s="36" t="s">
        <v>938</v>
      </c>
      <c r="B762" s="37" t="s">
        <v>939</v>
      </c>
    </row>
    <row r="763" spans="1:2" x14ac:dyDescent="0.3">
      <c r="A763" s="36" t="s">
        <v>940</v>
      </c>
      <c r="B763" s="37" t="s">
        <v>941</v>
      </c>
    </row>
    <row r="764" spans="1:2" x14ac:dyDescent="0.3">
      <c r="A764" s="36" t="s">
        <v>942</v>
      </c>
      <c r="B764" s="37" t="s">
        <v>943</v>
      </c>
    </row>
    <row r="765" spans="1:2" x14ac:dyDescent="0.3">
      <c r="A765" s="36" t="s">
        <v>944</v>
      </c>
      <c r="B765" s="37" t="s">
        <v>945</v>
      </c>
    </row>
    <row r="766" spans="1:2" x14ac:dyDescent="0.3">
      <c r="A766" s="36" t="s">
        <v>946</v>
      </c>
      <c r="B766" s="37" t="s">
        <v>1844</v>
      </c>
    </row>
    <row r="767" spans="1:2" x14ac:dyDescent="0.3">
      <c r="A767" s="36" t="s">
        <v>947</v>
      </c>
      <c r="B767" s="37" t="s">
        <v>948</v>
      </c>
    </row>
    <row r="768" spans="1:2" x14ac:dyDescent="0.3">
      <c r="A768" s="36" t="s">
        <v>949</v>
      </c>
      <c r="B768" s="37" t="s">
        <v>950</v>
      </c>
    </row>
    <row r="769" spans="1:2" x14ac:dyDescent="0.3">
      <c r="A769" s="36" t="s">
        <v>951</v>
      </c>
      <c r="B769" s="37" t="s">
        <v>1845</v>
      </c>
    </row>
    <row r="770" spans="1:2" x14ac:dyDescent="0.3">
      <c r="A770" s="36" t="s">
        <v>1518</v>
      </c>
      <c r="B770" s="37" t="s">
        <v>945</v>
      </c>
    </row>
    <row r="771" spans="1:2" x14ac:dyDescent="0.3">
      <c r="A771" s="36" t="s">
        <v>1519</v>
      </c>
      <c r="B771" s="37" t="s">
        <v>945</v>
      </c>
    </row>
    <row r="772" spans="1:2" x14ac:dyDescent="0.3">
      <c r="A772" s="36" t="s">
        <v>1520</v>
      </c>
      <c r="B772" s="37" t="s">
        <v>1353</v>
      </c>
    </row>
    <row r="773" spans="1:2" x14ac:dyDescent="0.3">
      <c r="A773" s="36" t="s">
        <v>952</v>
      </c>
      <c r="B773" s="37" t="s">
        <v>953</v>
      </c>
    </row>
    <row r="774" spans="1:2" x14ac:dyDescent="0.3">
      <c r="A774" s="36" t="s">
        <v>954</v>
      </c>
      <c r="B774" s="37" t="s">
        <v>955</v>
      </c>
    </row>
    <row r="775" spans="1:2" x14ac:dyDescent="0.3">
      <c r="A775" s="36" t="s">
        <v>956</v>
      </c>
      <c r="B775" s="37" t="s">
        <v>1846</v>
      </c>
    </row>
    <row r="776" spans="1:2" x14ac:dyDescent="0.3">
      <c r="A776" s="36" t="s">
        <v>957</v>
      </c>
      <c r="B776" s="37" t="s">
        <v>958</v>
      </c>
    </row>
    <row r="777" spans="1:2" x14ac:dyDescent="0.3">
      <c r="A777" s="36" t="s">
        <v>959</v>
      </c>
      <c r="B777" s="37" t="s">
        <v>960</v>
      </c>
    </row>
    <row r="778" spans="1:2" x14ac:dyDescent="0.3">
      <c r="A778" s="36" t="s">
        <v>961</v>
      </c>
      <c r="B778" s="37" t="s">
        <v>962</v>
      </c>
    </row>
    <row r="779" spans="1:2" x14ac:dyDescent="0.3">
      <c r="A779" s="36" t="s">
        <v>963</v>
      </c>
      <c r="B779" s="37" t="s">
        <v>964</v>
      </c>
    </row>
    <row r="780" spans="1:2" x14ac:dyDescent="0.3">
      <c r="A780" s="36" t="s">
        <v>965</v>
      </c>
      <c r="B780" s="37" t="s">
        <v>966</v>
      </c>
    </row>
    <row r="781" spans="1:2" x14ac:dyDescent="0.3">
      <c r="A781" s="36" t="s">
        <v>967</v>
      </c>
      <c r="B781" s="37" t="s">
        <v>1847</v>
      </c>
    </row>
    <row r="782" spans="1:2" x14ac:dyDescent="0.3">
      <c r="A782" s="36" t="s">
        <v>968</v>
      </c>
      <c r="B782" s="37" t="s">
        <v>969</v>
      </c>
    </row>
    <row r="783" spans="1:2" x14ac:dyDescent="0.3">
      <c r="A783" s="36" t="s">
        <v>970</v>
      </c>
      <c r="B783" s="37" t="s">
        <v>971</v>
      </c>
    </row>
    <row r="784" spans="1:2" x14ac:dyDescent="0.3">
      <c r="A784" s="36" t="s">
        <v>972</v>
      </c>
      <c r="B784" s="37" t="s">
        <v>973</v>
      </c>
    </row>
    <row r="785" spans="1:2" x14ac:dyDescent="0.3">
      <c r="A785" s="36" t="s">
        <v>974</v>
      </c>
      <c r="B785" s="37" t="s">
        <v>975</v>
      </c>
    </row>
    <row r="786" spans="1:2" x14ac:dyDescent="0.3">
      <c r="A786" s="36" t="s">
        <v>976</v>
      </c>
      <c r="B786" s="37" t="s">
        <v>977</v>
      </c>
    </row>
    <row r="787" spans="1:2" x14ac:dyDescent="0.3">
      <c r="A787" s="36" t="s">
        <v>978</v>
      </c>
      <c r="B787" s="37" t="s">
        <v>1848</v>
      </c>
    </row>
    <row r="788" spans="1:2" x14ac:dyDescent="0.3">
      <c r="A788" s="36" t="s">
        <v>979</v>
      </c>
      <c r="B788" s="37" t="s">
        <v>980</v>
      </c>
    </row>
    <row r="789" spans="1:2" x14ac:dyDescent="0.3">
      <c r="A789" s="36" t="s">
        <v>981</v>
      </c>
      <c r="B789" s="37" t="s">
        <v>982</v>
      </c>
    </row>
    <row r="790" spans="1:2" x14ac:dyDescent="0.3">
      <c r="A790" s="36" t="s">
        <v>983</v>
      </c>
      <c r="B790" s="37" t="s">
        <v>1849</v>
      </c>
    </row>
    <row r="791" spans="1:2" x14ac:dyDescent="0.3">
      <c r="A791" s="36" t="s">
        <v>984</v>
      </c>
      <c r="B791" s="37" t="s">
        <v>1850</v>
      </c>
    </row>
    <row r="792" spans="1:2" x14ac:dyDescent="0.3">
      <c r="A792" s="36" t="s">
        <v>985</v>
      </c>
      <c r="B792" s="37" t="s">
        <v>986</v>
      </c>
    </row>
    <row r="793" spans="1:2" x14ac:dyDescent="0.3">
      <c r="A793" s="36" t="s">
        <v>987</v>
      </c>
      <c r="B793" s="37" t="s">
        <v>988</v>
      </c>
    </row>
    <row r="794" spans="1:2" x14ac:dyDescent="0.3">
      <c r="A794" s="36" t="s">
        <v>989</v>
      </c>
      <c r="B794" s="37" t="s">
        <v>1851</v>
      </c>
    </row>
    <row r="795" spans="1:2" x14ac:dyDescent="0.3">
      <c r="A795" s="36" t="s">
        <v>990</v>
      </c>
      <c r="B795" s="37" t="s">
        <v>991</v>
      </c>
    </row>
    <row r="796" spans="1:2" x14ac:dyDescent="0.3">
      <c r="A796" s="36" t="s">
        <v>992</v>
      </c>
      <c r="B796" s="37" t="s">
        <v>993</v>
      </c>
    </row>
    <row r="797" spans="1:2" x14ac:dyDescent="0.3">
      <c r="A797" s="36" t="s">
        <v>994</v>
      </c>
      <c r="B797" s="37" t="s">
        <v>1852</v>
      </c>
    </row>
    <row r="798" spans="1:2" x14ac:dyDescent="0.3">
      <c r="A798" s="36" t="s">
        <v>995</v>
      </c>
      <c r="B798" s="37" t="s">
        <v>996</v>
      </c>
    </row>
    <row r="799" spans="1:2" x14ac:dyDescent="0.3">
      <c r="A799" s="36" t="s">
        <v>1521</v>
      </c>
      <c r="B799" s="37" t="s">
        <v>1354</v>
      </c>
    </row>
    <row r="800" spans="1:2" x14ac:dyDescent="0.3">
      <c r="A800" s="36" t="s">
        <v>997</v>
      </c>
      <c r="B800" s="37" t="s">
        <v>998</v>
      </c>
    </row>
    <row r="801" spans="1:2" x14ac:dyDescent="0.3">
      <c r="A801" s="36" t="s">
        <v>999</v>
      </c>
      <c r="B801" s="37" t="s">
        <v>1000</v>
      </c>
    </row>
    <row r="802" spans="1:2" x14ac:dyDescent="0.3">
      <c r="A802" s="36" t="s">
        <v>1001</v>
      </c>
      <c r="B802" s="37" t="s">
        <v>1853</v>
      </c>
    </row>
    <row r="803" spans="1:2" x14ac:dyDescent="0.3">
      <c r="A803" s="36" t="s">
        <v>1002</v>
      </c>
      <c r="B803" s="37" t="s">
        <v>1003</v>
      </c>
    </row>
    <row r="804" spans="1:2" x14ac:dyDescent="0.3">
      <c r="A804" s="36" t="s">
        <v>1004</v>
      </c>
      <c r="B804" s="37" t="s">
        <v>1854</v>
      </c>
    </row>
    <row r="805" spans="1:2" x14ac:dyDescent="0.3">
      <c r="A805" s="36" t="s">
        <v>1005</v>
      </c>
      <c r="B805" s="37" t="s">
        <v>1006</v>
      </c>
    </row>
    <row r="806" spans="1:2" x14ac:dyDescent="0.3">
      <c r="A806" s="36" t="s">
        <v>1007</v>
      </c>
      <c r="B806" s="37" t="s">
        <v>1855</v>
      </c>
    </row>
    <row r="807" spans="1:2" x14ac:dyDescent="0.3">
      <c r="A807" s="36" t="s">
        <v>1008</v>
      </c>
      <c r="B807" s="37" t="s">
        <v>1009</v>
      </c>
    </row>
    <row r="808" spans="1:2" x14ac:dyDescent="0.3">
      <c r="A808" s="36" t="s">
        <v>1010</v>
      </c>
      <c r="B808" s="37" t="s">
        <v>1856</v>
      </c>
    </row>
    <row r="809" spans="1:2" x14ac:dyDescent="0.3">
      <c r="A809" s="36" t="s">
        <v>1011</v>
      </c>
      <c r="B809" s="37" t="s">
        <v>1012</v>
      </c>
    </row>
    <row r="810" spans="1:2" x14ac:dyDescent="0.3">
      <c r="A810" s="36" t="s">
        <v>1013</v>
      </c>
      <c r="B810" s="37" t="s">
        <v>1857</v>
      </c>
    </row>
    <row r="811" spans="1:2" x14ac:dyDescent="0.3">
      <c r="A811" s="36" t="s">
        <v>1014</v>
      </c>
      <c r="B811" s="37" t="s">
        <v>1858</v>
      </c>
    </row>
    <row r="812" spans="1:2" x14ac:dyDescent="0.3">
      <c r="A812" s="36" t="s">
        <v>1015</v>
      </c>
      <c r="B812" s="37" t="s">
        <v>1859</v>
      </c>
    </row>
    <row r="813" spans="1:2" x14ac:dyDescent="0.3">
      <c r="A813" s="36" t="s">
        <v>1016</v>
      </c>
      <c r="B813" s="37" t="s">
        <v>1860</v>
      </c>
    </row>
    <row r="814" spans="1:2" x14ac:dyDescent="0.3">
      <c r="A814" s="36" t="s">
        <v>1017</v>
      </c>
      <c r="B814" s="37" t="s">
        <v>1018</v>
      </c>
    </row>
    <row r="815" spans="1:2" x14ac:dyDescent="0.3">
      <c r="A815" s="36" t="s">
        <v>1019</v>
      </c>
      <c r="B815" s="37" t="s">
        <v>1020</v>
      </c>
    </row>
    <row r="816" spans="1:2" x14ac:dyDescent="0.3">
      <c r="A816" s="36" t="s">
        <v>1021</v>
      </c>
      <c r="B816" s="37" t="s">
        <v>1022</v>
      </c>
    </row>
    <row r="817" spans="1:2" x14ac:dyDescent="0.3">
      <c r="A817" s="36" t="s">
        <v>1023</v>
      </c>
      <c r="B817" s="37" t="s">
        <v>1024</v>
      </c>
    </row>
    <row r="818" spans="1:2" x14ac:dyDescent="0.3">
      <c r="A818" s="36" t="s">
        <v>1025</v>
      </c>
      <c r="B818" s="37" t="s">
        <v>1026</v>
      </c>
    </row>
    <row r="819" spans="1:2" x14ac:dyDescent="0.3">
      <c r="A819" s="36" t="s">
        <v>1027</v>
      </c>
      <c r="B819" s="37" t="s">
        <v>1861</v>
      </c>
    </row>
    <row r="820" spans="1:2" x14ac:dyDescent="0.3">
      <c r="A820" s="36" t="s">
        <v>1028</v>
      </c>
      <c r="B820" s="37" t="s">
        <v>1355</v>
      </c>
    </row>
    <row r="821" spans="1:2" x14ac:dyDescent="0.3">
      <c r="A821" s="36" t="s">
        <v>1029</v>
      </c>
      <c r="B821" s="37" t="s">
        <v>1356</v>
      </c>
    </row>
    <row r="822" spans="1:2" x14ac:dyDescent="0.3">
      <c r="A822" s="36" t="s">
        <v>1030</v>
      </c>
      <c r="B822" s="37" t="s">
        <v>1357</v>
      </c>
    </row>
    <row r="823" spans="1:2" x14ac:dyDescent="0.3">
      <c r="A823" s="36" t="s">
        <v>1031</v>
      </c>
      <c r="B823" s="37" t="s">
        <v>1032</v>
      </c>
    </row>
    <row r="824" spans="1:2" x14ac:dyDescent="0.3">
      <c r="A824" s="36" t="s">
        <v>1033</v>
      </c>
      <c r="B824" s="37" t="s">
        <v>1862</v>
      </c>
    </row>
    <row r="825" spans="1:2" x14ac:dyDescent="0.3">
      <c r="A825" s="36" t="s">
        <v>1034</v>
      </c>
      <c r="B825" s="37" t="s">
        <v>1035</v>
      </c>
    </row>
    <row r="826" spans="1:2" x14ac:dyDescent="0.3">
      <c r="A826" s="36" t="s">
        <v>1036</v>
      </c>
      <c r="B826" s="37" t="s">
        <v>1863</v>
      </c>
    </row>
    <row r="827" spans="1:2" x14ac:dyDescent="0.3">
      <c r="A827" s="36" t="s">
        <v>1037</v>
      </c>
      <c r="B827" s="37" t="s">
        <v>1038</v>
      </c>
    </row>
    <row r="828" spans="1:2" x14ac:dyDescent="0.3">
      <c r="A828" s="36" t="s">
        <v>1522</v>
      </c>
      <c r="B828" s="37" t="s">
        <v>1038</v>
      </c>
    </row>
    <row r="829" spans="1:2" x14ac:dyDescent="0.3">
      <c r="A829" s="36" t="s">
        <v>1523</v>
      </c>
      <c r="B829" s="37" t="s">
        <v>1038</v>
      </c>
    </row>
    <row r="830" spans="1:2" x14ac:dyDescent="0.3">
      <c r="A830" s="36" t="s">
        <v>1524</v>
      </c>
      <c r="B830" s="37" t="s">
        <v>1038</v>
      </c>
    </row>
    <row r="831" spans="1:2" x14ac:dyDescent="0.3">
      <c r="A831" s="36" t="s">
        <v>1525</v>
      </c>
      <c r="B831" s="37" t="s">
        <v>1038</v>
      </c>
    </row>
    <row r="832" spans="1:2" x14ac:dyDescent="0.3">
      <c r="A832" s="36" t="s">
        <v>1526</v>
      </c>
      <c r="B832" s="37" t="s">
        <v>1038</v>
      </c>
    </row>
    <row r="833" spans="1:2" x14ac:dyDescent="0.3">
      <c r="A833" s="36" t="s">
        <v>1527</v>
      </c>
      <c r="B833" s="37" t="s">
        <v>1038</v>
      </c>
    </row>
    <row r="834" spans="1:2" x14ac:dyDescent="0.3">
      <c r="A834" s="36" t="s">
        <v>1528</v>
      </c>
      <c r="B834" s="37" t="s">
        <v>1038</v>
      </c>
    </row>
    <row r="835" spans="1:2" x14ac:dyDescent="0.3">
      <c r="A835" s="36" t="s">
        <v>1529</v>
      </c>
      <c r="B835" s="37" t="s">
        <v>1038</v>
      </c>
    </row>
    <row r="836" spans="1:2" x14ac:dyDescent="0.3">
      <c r="A836" s="36" t="s">
        <v>1530</v>
      </c>
      <c r="B836" s="37" t="s">
        <v>1038</v>
      </c>
    </row>
    <row r="837" spans="1:2" x14ac:dyDescent="0.3">
      <c r="A837" s="36" t="s">
        <v>1531</v>
      </c>
      <c r="B837" s="37" t="s">
        <v>1038</v>
      </c>
    </row>
    <row r="838" spans="1:2" x14ac:dyDescent="0.3">
      <c r="A838" s="36" t="s">
        <v>1532</v>
      </c>
      <c r="B838" s="37" t="s">
        <v>1038</v>
      </c>
    </row>
    <row r="839" spans="1:2" x14ac:dyDescent="0.3">
      <c r="A839" s="36" t="s">
        <v>1533</v>
      </c>
      <c r="B839" s="37" t="s">
        <v>1038</v>
      </c>
    </row>
    <row r="840" spans="1:2" x14ac:dyDescent="0.3">
      <c r="A840" s="36" t="s">
        <v>1534</v>
      </c>
      <c r="B840" s="37" t="s">
        <v>1038</v>
      </c>
    </row>
    <row r="841" spans="1:2" x14ac:dyDescent="0.3">
      <c r="A841" s="36" t="s">
        <v>1535</v>
      </c>
      <c r="B841" s="37" t="s">
        <v>1038</v>
      </c>
    </row>
    <row r="842" spans="1:2" x14ac:dyDescent="0.3">
      <c r="A842" s="36" t="s">
        <v>1536</v>
      </c>
      <c r="B842" s="37" t="s">
        <v>1038</v>
      </c>
    </row>
    <row r="843" spans="1:2" x14ac:dyDescent="0.3">
      <c r="A843" s="36" t="s">
        <v>1537</v>
      </c>
      <c r="B843" s="37" t="s">
        <v>1038</v>
      </c>
    </row>
    <row r="844" spans="1:2" x14ac:dyDescent="0.3">
      <c r="A844" s="36" t="s">
        <v>1039</v>
      </c>
      <c r="B844" s="37" t="s">
        <v>1040</v>
      </c>
    </row>
    <row r="845" spans="1:2" x14ac:dyDescent="0.3">
      <c r="A845" s="36" t="s">
        <v>1041</v>
      </c>
      <c r="B845" s="37" t="s">
        <v>1864</v>
      </c>
    </row>
    <row r="846" spans="1:2" x14ac:dyDescent="0.3">
      <c r="A846" s="36" t="s">
        <v>1042</v>
      </c>
      <c r="B846" s="37" t="s">
        <v>1043</v>
      </c>
    </row>
    <row r="847" spans="1:2" x14ac:dyDescent="0.3">
      <c r="A847" s="36" t="s">
        <v>1044</v>
      </c>
      <c r="B847" s="37" t="s">
        <v>1045</v>
      </c>
    </row>
    <row r="848" spans="1:2" x14ac:dyDescent="0.3">
      <c r="A848" s="36" t="s">
        <v>1046</v>
      </c>
      <c r="B848" s="37" t="s">
        <v>1047</v>
      </c>
    </row>
    <row r="849" spans="1:2" x14ac:dyDescent="0.3">
      <c r="A849" s="36" t="s">
        <v>1048</v>
      </c>
      <c r="B849" s="37" t="s">
        <v>1049</v>
      </c>
    </row>
    <row r="850" spans="1:2" x14ac:dyDescent="0.3">
      <c r="A850" s="36" t="s">
        <v>1050</v>
      </c>
      <c r="B850" s="37" t="s">
        <v>1051</v>
      </c>
    </row>
    <row r="851" spans="1:2" x14ac:dyDescent="0.3">
      <c r="A851" s="36" t="s">
        <v>1052</v>
      </c>
      <c r="B851" s="37" t="s">
        <v>1358</v>
      </c>
    </row>
    <row r="852" spans="1:2" x14ac:dyDescent="0.3">
      <c r="A852" s="36" t="s">
        <v>1538</v>
      </c>
      <c r="B852" s="37" t="s">
        <v>1359</v>
      </c>
    </row>
    <row r="853" spans="1:2" x14ac:dyDescent="0.3">
      <c r="A853" s="36" t="s">
        <v>1053</v>
      </c>
      <c r="B853" s="37" t="s">
        <v>1054</v>
      </c>
    </row>
    <row r="854" spans="1:2" x14ac:dyDescent="0.3">
      <c r="A854" s="36" t="s">
        <v>1055</v>
      </c>
      <c r="B854" s="37" t="s">
        <v>1056</v>
      </c>
    </row>
    <row r="855" spans="1:2" x14ac:dyDescent="0.3">
      <c r="A855" s="36" t="s">
        <v>1057</v>
      </c>
      <c r="B855" s="37" t="s">
        <v>1058</v>
      </c>
    </row>
    <row r="856" spans="1:2" x14ac:dyDescent="0.3">
      <c r="A856" s="36" t="s">
        <v>1059</v>
      </c>
      <c r="B856" s="37" t="s">
        <v>1060</v>
      </c>
    </row>
    <row r="857" spans="1:2" x14ac:dyDescent="0.3">
      <c r="A857" s="36" t="s">
        <v>1061</v>
      </c>
      <c r="B857" s="37" t="s">
        <v>1062</v>
      </c>
    </row>
    <row r="858" spans="1:2" x14ac:dyDescent="0.3">
      <c r="A858" s="36" t="s">
        <v>1063</v>
      </c>
      <c r="B858" s="37" t="s">
        <v>1064</v>
      </c>
    </row>
    <row r="859" spans="1:2" x14ac:dyDescent="0.3">
      <c r="A859" s="36" t="s">
        <v>1065</v>
      </c>
      <c r="B859" s="37" t="s">
        <v>1066</v>
      </c>
    </row>
    <row r="860" spans="1:2" x14ac:dyDescent="0.3">
      <c r="A860" s="36" t="s">
        <v>1067</v>
      </c>
      <c r="B860" s="37" t="s">
        <v>1068</v>
      </c>
    </row>
    <row r="861" spans="1:2" x14ac:dyDescent="0.3">
      <c r="A861" s="36" t="s">
        <v>1069</v>
      </c>
      <c r="B861" s="37" t="s">
        <v>1070</v>
      </c>
    </row>
    <row r="862" spans="1:2" x14ac:dyDescent="0.3">
      <c r="A862" s="36" t="s">
        <v>1071</v>
      </c>
      <c r="B862" s="37" t="s">
        <v>1072</v>
      </c>
    </row>
    <row r="863" spans="1:2" x14ac:dyDescent="0.3">
      <c r="A863" s="36" t="s">
        <v>1073</v>
      </c>
      <c r="B863" s="37" t="s">
        <v>1865</v>
      </c>
    </row>
    <row r="864" spans="1:2" x14ac:dyDescent="0.3">
      <c r="A864" s="36" t="s">
        <v>1074</v>
      </c>
      <c r="B864" s="37" t="s">
        <v>1075</v>
      </c>
    </row>
    <row r="865" spans="1:2" x14ac:dyDescent="0.3">
      <c r="A865" s="36" t="s">
        <v>1076</v>
      </c>
      <c r="B865" s="37" t="s">
        <v>1866</v>
      </c>
    </row>
    <row r="866" spans="1:2" x14ac:dyDescent="0.3">
      <c r="A866" s="36" t="s">
        <v>1077</v>
      </c>
      <c r="B866" s="37" t="s">
        <v>1078</v>
      </c>
    </row>
    <row r="867" spans="1:2" x14ac:dyDescent="0.3">
      <c r="A867" s="36" t="s">
        <v>1079</v>
      </c>
      <c r="B867" s="37" t="s">
        <v>1080</v>
      </c>
    </row>
    <row r="868" spans="1:2" x14ac:dyDescent="0.3">
      <c r="A868" s="36" t="s">
        <v>1081</v>
      </c>
      <c r="B868" s="37" t="s">
        <v>1082</v>
      </c>
    </row>
    <row r="869" spans="1:2" x14ac:dyDescent="0.3">
      <c r="A869" s="36" t="s">
        <v>1083</v>
      </c>
      <c r="B869" s="37" t="s">
        <v>1084</v>
      </c>
    </row>
    <row r="870" spans="1:2" x14ac:dyDescent="0.3">
      <c r="A870" s="36" t="s">
        <v>1085</v>
      </c>
      <c r="B870" s="37" t="s">
        <v>1086</v>
      </c>
    </row>
    <row r="871" spans="1:2" x14ac:dyDescent="0.3">
      <c r="A871" s="36" t="s">
        <v>1087</v>
      </c>
      <c r="B871" s="37" t="s">
        <v>1088</v>
      </c>
    </row>
    <row r="872" spans="1:2" x14ac:dyDescent="0.3">
      <c r="A872" s="36" t="s">
        <v>1089</v>
      </c>
      <c r="B872" s="37" t="s">
        <v>1090</v>
      </c>
    </row>
    <row r="873" spans="1:2" x14ac:dyDescent="0.3">
      <c r="A873" s="36" t="s">
        <v>1091</v>
      </c>
      <c r="B873" s="37" t="s">
        <v>1092</v>
      </c>
    </row>
    <row r="874" spans="1:2" x14ac:dyDescent="0.3">
      <c r="A874" s="36" t="s">
        <v>1093</v>
      </c>
      <c r="B874" s="37" t="s">
        <v>1094</v>
      </c>
    </row>
    <row r="875" spans="1:2" x14ac:dyDescent="0.3">
      <c r="A875" s="36" t="s">
        <v>1095</v>
      </c>
      <c r="B875" s="37" t="s">
        <v>1096</v>
      </c>
    </row>
    <row r="876" spans="1:2" x14ac:dyDescent="0.3">
      <c r="A876" s="36" t="s">
        <v>1097</v>
      </c>
      <c r="B876" s="37" t="s">
        <v>1098</v>
      </c>
    </row>
    <row r="877" spans="1:2" x14ac:dyDescent="0.3">
      <c r="A877" s="36" t="s">
        <v>1099</v>
      </c>
      <c r="B877" s="37" t="s">
        <v>1867</v>
      </c>
    </row>
    <row r="878" spans="1:2" x14ac:dyDescent="0.3">
      <c r="A878" s="36" t="s">
        <v>1100</v>
      </c>
      <c r="B878" s="37" t="s">
        <v>1101</v>
      </c>
    </row>
    <row r="879" spans="1:2" x14ac:dyDescent="0.3">
      <c r="A879" s="36" t="s">
        <v>1102</v>
      </c>
      <c r="B879" s="37" t="s">
        <v>1103</v>
      </c>
    </row>
    <row r="880" spans="1:2" x14ac:dyDescent="0.3">
      <c r="A880" s="36" t="s">
        <v>1104</v>
      </c>
      <c r="B880" s="37" t="s">
        <v>1105</v>
      </c>
    </row>
    <row r="881" spans="1:2" x14ac:dyDescent="0.3">
      <c r="A881" s="36" t="s">
        <v>1106</v>
      </c>
      <c r="B881" s="37" t="s">
        <v>1107</v>
      </c>
    </row>
    <row r="882" spans="1:2" x14ac:dyDescent="0.3">
      <c r="A882" s="36" t="s">
        <v>1108</v>
      </c>
      <c r="B882" s="37" t="s">
        <v>1109</v>
      </c>
    </row>
    <row r="883" spans="1:2" x14ac:dyDescent="0.3">
      <c r="A883" s="36" t="s">
        <v>1110</v>
      </c>
      <c r="B883" s="37" t="s">
        <v>1111</v>
      </c>
    </row>
    <row r="884" spans="1:2" x14ac:dyDescent="0.3">
      <c r="A884" s="36" t="s">
        <v>1112</v>
      </c>
      <c r="B884" s="37" t="s">
        <v>1868</v>
      </c>
    </row>
    <row r="885" spans="1:2" x14ac:dyDescent="0.3">
      <c r="A885" s="36" t="s">
        <v>1113</v>
      </c>
      <c r="B885" s="37" t="s">
        <v>1114</v>
      </c>
    </row>
    <row r="886" spans="1:2" x14ac:dyDescent="0.3">
      <c r="A886" s="36" t="s">
        <v>1115</v>
      </c>
      <c r="B886" s="37" t="s">
        <v>1869</v>
      </c>
    </row>
    <row r="887" spans="1:2" x14ac:dyDescent="0.3">
      <c r="A887" s="36" t="s">
        <v>1116</v>
      </c>
      <c r="B887" s="37" t="s">
        <v>1117</v>
      </c>
    </row>
    <row r="888" spans="1:2" x14ac:dyDescent="0.3">
      <c r="A888" s="36" t="s">
        <v>1118</v>
      </c>
      <c r="B888" s="37" t="s">
        <v>1119</v>
      </c>
    </row>
    <row r="889" spans="1:2" x14ac:dyDescent="0.3">
      <c r="A889" s="36" t="s">
        <v>1120</v>
      </c>
      <c r="B889" s="37" t="s">
        <v>1870</v>
      </c>
    </row>
    <row r="890" spans="1:2" x14ac:dyDescent="0.3">
      <c r="A890" s="36" t="s">
        <v>1121</v>
      </c>
      <c r="B890" s="37" t="s">
        <v>1122</v>
      </c>
    </row>
    <row r="891" spans="1:2" x14ac:dyDescent="0.3">
      <c r="A891" s="36" t="s">
        <v>1123</v>
      </c>
      <c r="B891" s="37" t="s">
        <v>1124</v>
      </c>
    </row>
    <row r="892" spans="1:2" x14ac:dyDescent="0.3">
      <c r="A892" s="36" t="s">
        <v>1125</v>
      </c>
      <c r="B892" s="37" t="s">
        <v>1126</v>
      </c>
    </row>
    <row r="893" spans="1:2" x14ac:dyDescent="0.3">
      <c r="A893" s="36" t="s">
        <v>1127</v>
      </c>
      <c r="B893" s="37" t="s">
        <v>1128</v>
      </c>
    </row>
    <row r="894" spans="1:2" x14ac:dyDescent="0.3">
      <c r="A894" s="36" t="s">
        <v>1129</v>
      </c>
      <c r="B894" s="37" t="s">
        <v>1130</v>
      </c>
    </row>
    <row r="895" spans="1:2" x14ac:dyDescent="0.3">
      <c r="A895" s="36" t="s">
        <v>1131</v>
      </c>
      <c r="B895" s="37" t="s">
        <v>1132</v>
      </c>
    </row>
    <row r="896" spans="1:2" x14ac:dyDescent="0.3">
      <c r="A896" s="36" t="s">
        <v>1133</v>
      </c>
      <c r="B896" s="34" t="s">
        <v>1134</v>
      </c>
    </row>
    <row r="897" spans="1:2" x14ac:dyDescent="0.3">
      <c r="A897" s="36" t="s">
        <v>1135</v>
      </c>
      <c r="B897" s="34" t="s">
        <v>1871</v>
      </c>
    </row>
    <row r="898" spans="1:2" x14ac:dyDescent="0.3">
      <c r="A898" s="36" t="s">
        <v>1136</v>
      </c>
      <c r="B898" s="34" t="s">
        <v>1137</v>
      </c>
    </row>
    <row r="899" spans="1:2" x14ac:dyDescent="0.3">
      <c r="A899" s="36" t="s">
        <v>1539</v>
      </c>
      <c r="B899" s="34" t="s">
        <v>1137</v>
      </c>
    </row>
    <row r="900" spans="1:2" x14ac:dyDescent="0.3">
      <c r="A900" s="36" t="s">
        <v>1138</v>
      </c>
      <c r="B900" s="34" t="s">
        <v>1139</v>
      </c>
    </row>
    <row r="901" spans="1:2" x14ac:dyDescent="0.3">
      <c r="A901" s="36" t="s">
        <v>1140</v>
      </c>
      <c r="B901" s="34" t="s">
        <v>1141</v>
      </c>
    </row>
    <row r="902" spans="1:2" x14ac:dyDescent="0.3">
      <c r="A902" s="36" t="s">
        <v>1142</v>
      </c>
      <c r="B902" s="34" t="s">
        <v>1872</v>
      </c>
    </row>
    <row r="903" spans="1:2" x14ac:dyDescent="0.3">
      <c r="A903" s="36" t="s">
        <v>1143</v>
      </c>
      <c r="B903" s="34" t="s">
        <v>1144</v>
      </c>
    </row>
    <row r="904" spans="1:2" x14ac:dyDescent="0.3">
      <c r="A904" s="36" t="s">
        <v>1145</v>
      </c>
      <c r="B904" s="34" t="s">
        <v>1146</v>
      </c>
    </row>
    <row r="905" spans="1:2" x14ac:dyDescent="0.3">
      <c r="A905" s="36" t="s">
        <v>1147</v>
      </c>
      <c r="B905" s="34" t="s">
        <v>1148</v>
      </c>
    </row>
    <row r="906" spans="1:2" x14ac:dyDescent="0.3">
      <c r="A906" s="36" t="s">
        <v>1149</v>
      </c>
      <c r="B906" s="34" t="s">
        <v>1150</v>
      </c>
    </row>
    <row r="907" spans="1:2" x14ac:dyDescent="0.3">
      <c r="A907" s="36" t="s">
        <v>1151</v>
      </c>
      <c r="B907" s="34" t="s">
        <v>1152</v>
      </c>
    </row>
    <row r="908" spans="1:2" x14ac:dyDescent="0.3">
      <c r="A908" s="36" t="s">
        <v>1153</v>
      </c>
      <c r="B908" s="34" t="s">
        <v>1154</v>
      </c>
    </row>
    <row r="909" spans="1:2" x14ac:dyDescent="0.3">
      <c r="A909" s="36" t="s">
        <v>1155</v>
      </c>
      <c r="B909" s="34" t="s">
        <v>1156</v>
      </c>
    </row>
    <row r="910" spans="1:2" x14ac:dyDescent="0.3">
      <c r="A910" s="36" t="s">
        <v>1157</v>
      </c>
      <c r="B910" s="34" t="s">
        <v>1158</v>
      </c>
    </row>
    <row r="911" spans="1:2" x14ac:dyDescent="0.3">
      <c r="A911" s="36" t="s">
        <v>1159</v>
      </c>
      <c r="B911" s="34" t="s">
        <v>1160</v>
      </c>
    </row>
    <row r="912" spans="1:2" x14ac:dyDescent="0.3">
      <c r="A912" s="36" t="s">
        <v>1161</v>
      </c>
      <c r="B912" s="34" t="s">
        <v>1873</v>
      </c>
    </row>
    <row r="913" spans="1:2" x14ac:dyDescent="0.3">
      <c r="A913" s="36" t="s">
        <v>1162</v>
      </c>
      <c r="B913" s="34" t="s">
        <v>1163</v>
      </c>
    </row>
    <row r="914" spans="1:2" x14ac:dyDescent="0.3">
      <c r="A914" s="36" t="s">
        <v>1540</v>
      </c>
      <c r="B914" s="34" t="s">
        <v>1360</v>
      </c>
    </row>
    <row r="915" spans="1:2" x14ac:dyDescent="0.3">
      <c r="A915" s="36" t="s">
        <v>1164</v>
      </c>
      <c r="B915" s="34" t="s">
        <v>1874</v>
      </c>
    </row>
    <row r="916" spans="1:2" x14ac:dyDescent="0.3">
      <c r="A916" s="36" t="s">
        <v>1165</v>
      </c>
      <c r="B916" s="34" t="s">
        <v>1875</v>
      </c>
    </row>
    <row r="917" spans="1:2" x14ac:dyDescent="0.3">
      <c r="A917" s="36" t="s">
        <v>1166</v>
      </c>
      <c r="B917" s="34" t="s">
        <v>1167</v>
      </c>
    </row>
    <row r="918" spans="1:2" x14ac:dyDescent="0.3">
      <c r="A918" s="36" t="s">
        <v>1541</v>
      </c>
      <c r="B918" s="34" t="s">
        <v>1874</v>
      </c>
    </row>
    <row r="919" spans="1:2" x14ac:dyDescent="0.3">
      <c r="A919" s="36" t="s">
        <v>1168</v>
      </c>
      <c r="B919" s="34" t="s">
        <v>1169</v>
      </c>
    </row>
    <row r="920" spans="1:2" x14ac:dyDescent="0.3">
      <c r="A920" s="36" t="s">
        <v>1170</v>
      </c>
      <c r="B920" s="34" t="s">
        <v>1171</v>
      </c>
    </row>
    <row r="921" spans="1:2" x14ac:dyDescent="0.3">
      <c r="A921" s="36" t="s">
        <v>1172</v>
      </c>
      <c r="B921" s="34" t="s">
        <v>1173</v>
      </c>
    </row>
    <row r="922" spans="1:2" x14ac:dyDescent="0.3">
      <c r="A922" s="36" t="s">
        <v>1174</v>
      </c>
      <c r="B922" s="34" t="s">
        <v>1175</v>
      </c>
    </row>
    <row r="923" spans="1:2" x14ac:dyDescent="0.3">
      <c r="A923" s="36" t="s">
        <v>1176</v>
      </c>
      <c r="B923" s="34" t="s">
        <v>1177</v>
      </c>
    </row>
    <row r="924" spans="1:2" x14ac:dyDescent="0.3">
      <c r="A924" s="36" t="s">
        <v>1178</v>
      </c>
      <c r="B924" s="34" t="s">
        <v>1179</v>
      </c>
    </row>
    <row r="925" spans="1:2" x14ac:dyDescent="0.3">
      <c r="A925" s="36" t="s">
        <v>1180</v>
      </c>
      <c r="B925" s="34" t="s">
        <v>1181</v>
      </c>
    </row>
    <row r="926" spans="1:2" x14ac:dyDescent="0.3">
      <c r="A926" s="36" t="s">
        <v>1182</v>
      </c>
      <c r="B926" s="34" t="s">
        <v>1361</v>
      </c>
    </row>
    <row r="927" spans="1:2" x14ac:dyDescent="0.3">
      <c r="A927" s="36" t="s">
        <v>1542</v>
      </c>
      <c r="B927" s="34" t="s">
        <v>1361</v>
      </c>
    </row>
    <row r="928" spans="1:2" x14ac:dyDescent="0.3">
      <c r="A928" s="36" t="s">
        <v>1543</v>
      </c>
      <c r="B928" s="34" t="s">
        <v>1361</v>
      </c>
    </row>
    <row r="929" spans="1:2" x14ac:dyDescent="0.3">
      <c r="A929" s="36" t="s">
        <v>1544</v>
      </c>
      <c r="B929" s="34" t="s">
        <v>1361</v>
      </c>
    </row>
    <row r="930" spans="1:2" x14ac:dyDescent="0.3">
      <c r="A930" s="36" t="s">
        <v>1545</v>
      </c>
      <c r="B930" s="34" t="s">
        <v>1361</v>
      </c>
    </row>
    <row r="931" spans="1:2" x14ac:dyDescent="0.3">
      <c r="A931" s="36" t="s">
        <v>1546</v>
      </c>
      <c r="B931" s="34" t="s">
        <v>1361</v>
      </c>
    </row>
    <row r="932" spans="1:2" x14ac:dyDescent="0.3">
      <c r="A932" s="36" t="s">
        <v>1547</v>
      </c>
      <c r="B932" s="34" t="s">
        <v>1361</v>
      </c>
    </row>
    <row r="933" spans="1:2" x14ac:dyDescent="0.3">
      <c r="A933" s="36" t="s">
        <v>1548</v>
      </c>
      <c r="B933" s="34" t="s">
        <v>1361</v>
      </c>
    </row>
    <row r="934" spans="1:2" x14ac:dyDescent="0.3">
      <c r="A934" s="36" t="s">
        <v>1549</v>
      </c>
      <c r="B934" s="34" t="s">
        <v>1361</v>
      </c>
    </row>
    <row r="935" spans="1:2" x14ac:dyDescent="0.3">
      <c r="A935" s="36" t="s">
        <v>1183</v>
      </c>
      <c r="B935" s="34" t="s">
        <v>1184</v>
      </c>
    </row>
    <row r="936" spans="1:2" x14ac:dyDescent="0.3">
      <c r="A936" s="36" t="s">
        <v>1185</v>
      </c>
      <c r="B936" s="34" t="s">
        <v>1362</v>
      </c>
    </row>
    <row r="937" spans="1:2" x14ac:dyDescent="0.3">
      <c r="A937" s="36" t="s">
        <v>1186</v>
      </c>
      <c r="B937" s="34" t="s">
        <v>1187</v>
      </c>
    </row>
    <row r="938" spans="1:2" x14ac:dyDescent="0.3">
      <c r="A938" s="36" t="s">
        <v>1188</v>
      </c>
      <c r="B938" s="34" t="s">
        <v>1189</v>
      </c>
    </row>
    <row r="939" spans="1:2" x14ac:dyDescent="0.3">
      <c r="A939" s="36" t="s">
        <v>1190</v>
      </c>
      <c r="B939" s="34" t="s">
        <v>1191</v>
      </c>
    </row>
    <row r="940" spans="1:2" x14ac:dyDescent="0.3">
      <c r="A940" s="36" t="s">
        <v>1192</v>
      </c>
      <c r="B940" s="34" t="s">
        <v>1363</v>
      </c>
    </row>
    <row r="941" spans="1:2" x14ac:dyDescent="0.3">
      <c r="A941" s="36" t="s">
        <v>1193</v>
      </c>
      <c r="B941" s="34" t="s">
        <v>1364</v>
      </c>
    </row>
    <row r="942" spans="1:2" x14ac:dyDescent="0.3">
      <c r="A942" s="36" t="s">
        <v>1194</v>
      </c>
      <c r="B942" s="34" t="s">
        <v>1365</v>
      </c>
    </row>
    <row r="943" spans="1:2" x14ac:dyDescent="0.3">
      <c r="A943" s="36" t="s">
        <v>1195</v>
      </c>
      <c r="B943" s="34" t="s">
        <v>1366</v>
      </c>
    </row>
    <row r="944" spans="1:2" x14ac:dyDescent="0.3">
      <c r="A944" s="36" t="s">
        <v>1196</v>
      </c>
      <c r="B944" s="34" t="s">
        <v>1197</v>
      </c>
    </row>
    <row r="945" spans="1:2" x14ac:dyDescent="0.3">
      <c r="A945" s="36" t="s">
        <v>1198</v>
      </c>
      <c r="B945" s="34" t="s">
        <v>1199</v>
      </c>
    </row>
    <row r="946" spans="1:2" x14ac:dyDescent="0.3">
      <c r="A946" s="36" t="s">
        <v>1200</v>
      </c>
      <c r="B946" s="34" t="s">
        <v>1201</v>
      </c>
    </row>
    <row r="947" spans="1:2" x14ac:dyDescent="0.3">
      <c r="A947" s="36" t="s">
        <v>1202</v>
      </c>
      <c r="B947" s="34" t="s">
        <v>1203</v>
      </c>
    </row>
    <row r="948" spans="1:2" x14ac:dyDescent="0.3">
      <c r="A948" s="36" t="s">
        <v>1550</v>
      </c>
      <c r="B948" s="34" t="s">
        <v>1197</v>
      </c>
    </row>
    <row r="949" spans="1:2" x14ac:dyDescent="0.3">
      <c r="A949" s="36" t="s">
        <v>1204</v>
      </c>
      <c r="B949" s="34" t="s">
        <v>1367</v>
      </c>
    </row>
    <row r="950" spans="1:2" x14ac:dyDescent="0.3">
      <c r="A950" s="36" t="s">
        <v>1205</v>
      </c>
      <c r="B950" s="34" t="s">
        <v>1206</v>
      </c>
    </row>
    <row r="951" spans="1:2" x14ac:dyDescent="0.3">
      <c r="A951" s="36" t="s">
        <v>1207</v>
      </c>
      <c r="B951" s="34" t="s">
        <v>1208</v>
      </c>
    </row>
    <row r="952" spans="1:2" x14ac:dyDescent="0.3">
      <c r="A952" s="36" t="s">
        <v>1209</v>
      </c>
      <c r="B952" s="34" t="s">
        <v>1210</v>
      </c>
    </row>
    <row r="953" spans="1:2" x14ac:dyDescent="0.3">
      <c r="A953" s="36" t="s">
        <v>1551</v>
      </c>
      <c r="B953" s="34" t="s">
        <v>1197</v>
      </c>
    </row>
    <row r="954" spans="1:2" x14ac:dyDescent="0.3">
      <c r="A954" s="36" t="s">
        <v>1211</v>
      </c>
      <c r="B954" s="34" t="s">
        <v>1212</v>
      </c>
    </row>
    <row r="955" spans="1:2" x14ac:dyDescent="0.3">
      <c r="A955" s="36" t="s">
        <v>1213</v>
      </c>
      <c r="B955" s="34" t="s">
        <v>1214</v>
      </c>
    </row>
    <row r="956" spans="1:2" x14ac:dyDescent="0.3">
      <c r="A956" s="36" t="s">
        <v>1215</v>
      </c>
      <c r="B956" s="34" t="s">
        <v>1216</v>
      </c>
    </row>
    <row r="957" spans="1:2" x14ac:dyDescent="0.3">
      <c r="A957" s="36" t="s">
        <v>1217</v>
      </c>
      <c r="B957" s="34" t="s">
        <v>1218</v>
      </c>
    </row>
    <row r="958" spans="1:2" x14ac:dyDescent="0.3">
      <c r="A958" s="36" t="s">
        <v>1219</v>
      </c>
      <c r="B958" s="34" t="s">
        <v>1220</v>
      </c>
    </row>
    <row r="959" spans="1:2" x14ac:dyDescent="0.3">
      <c r="A959" s="36" t="s">
        <v>1221</v>
      </c>
      <c r="B959" s="34" t="s">
        <v>1222</v>
      </c>
    </row>
    <row r="960" spans="1:2" x14ac:dyDescent="0.3">
      <c r="A960" s="36" t="s">
        <v>1223</v>
      </c>
      <c r="B960" s="34" t="s">
        <v>1224</v>
      </c>
    </row>
    <row r="961" spans="1:2" x14ac:dyDescent="0.3">
      <c r="A961" s="36" t="s">
        <v>1225</v>
      </c>
      <c r="B961" s="34" t="s">
        <v>1876</v>
      </c>
    </row>
    <row r="962" spans="1:2" x14ac:dyDescent="0.3">
      <c r="A962" s="36" t="s">
        <v>1226</v>
      </c>
      <c r="B962" s="34" t="s">
        <v>1227</v>
      </c>
    </row>
    <row r="963" spans="1:2" x14ac:dyDescent="0.3">
      <c r="A963" s="36" t="s">
        <v>1228</v>
      </c>
      <c r="B963" s="34" t="s">
        <v>1368</v>
      </c>
    </row>
    <row r="964" spans="1:2" x14ac:dyDescent="0.3">
      <c r="A964" s="36" t="s">
        <v>1229</v>
      </c>
      <c r="B964" s="34" t="s">
        <v>1230</v>
      </c>
    </row>
    <row r="965" spans="1:2" x14ac:dyDescent="0.3">
      <c r="A965" s="36" t="s">
        <v>1231</v>
      </c>
      <c r="B965" s="34" t="s">
        <v>1232</v>
      </c>
    </row>
    <row r="966" spans="1:2" x14ac:dyDescent="0.3">
      <c r="A966" s="36" t="s">
        <v>1233</v>
      </c>
      <c r="B966" s="34" t="s">
        <v>1369</v>
      </c>
    </row>
    <row r="967" spans="1:2" x14ac:dyDescent="0.3">
      <c r="A967" s="36" t="s">
        <v>1234</v>
      </c>
      <c r="B967" s="34" t="s">
        <v>1370</v>
      </c>
    </row>
    <row r="968" spans="1:2" x14ac:dyDescent="0.3">
      <c r="A968" s="36" t="s">
        <v>1235</v>
      </c>
      <c r="B968" s="34" t="s">
        <v>1371</v>
      </c>
    </row>
    <row r="969" spans="1:2" x14ac:dyDescent="0.3">
      <c r="A969" s="36" t="s">
        <v>1236</v>
      </c>
      <c r="B969" s="34" t="s">
        <v>1237</v>
      </c>
    </row>
    <row r="970" spans="1:2" x14ac:dyDescent="0.3">
      <c r="A970" s="36" t="s">
        <v>1238</v>
      </c>
      <c r="B970" s="34" t="s">
        <v>1372</v>
      </c>
    </row>
    <row r="971" spans="1:2" x14ac:dyDescent="0.3">
      <c r="A971" s="36" t="s">
        <v>1552</v>
      </c>
      <c r="B971" s="34" t="s">
        <v>1372</v>
      </c>
    </row>
    <row r="972" spans="1:2" x14ac:dyDescent="0.3">
      <c r="A972" s="36" t="s">
        <v>1553</v>
      </c>
      <c r="B972" s="34" t="s">
        <v>1372</v>
      </c>
    </row>
    <row r="973" spans="1:2" x14ac:dyDescent="0.3">
      <c r="A973" s="36" t="s">
        <v>1554</v>
      </c>
      <c r="B973" s="34" t="s">
        <v>1372</v>
      </c>
    </row>
    <row r="974" spans="1:2" x14ac:dyDescent="0.3">
      <c r="A974" s="36" t="s">
        <v>1239</v>
      </c>
      <c r="B974" s="34" t="s">
        <v>1240</v>
      </c>
    </row>
    <row r="975" spans="1:2" x14ac:dyDescent="0.3">
      <c r="A975" s="36" t="s">
        <v>1241</v>
      </c>
      <c r="B975" s="34" t="s">
        <v>1242</v>
      </c>
    </row>
    <row r="976" spans="1:2" x14ac:dyDescent="0.3">
      <c r="A976" s="36" t="s">
        <v>1243</v>
      </c>
      <c r="B976" s="34" t="s">
        <v>1877</v>
      </c>
    </row>
    <row r="977" spans="1:2" x14ac:dyDescent="0.3">
      <c r="A977" s="36" t="s">
        <v>1244</v>
      </c>
      <c r="B977" s="34" t="s">
        <v>1373</v>
      </c>
    </row>
    <row r="978" spans="1:2" x14ac:dyDescent="0.3">
      <c r="A978" s="36" t="s">
        <v>1245</v>
      </c>
      <c r="B978" s="34" t="s">
        <v>1878</v>
      </c>
    </row>
    <row r="979" spans="1:2" x14ac:dyDescent="0.3">
      <c r="A979" s="36" t="s">
        <v>1246</v>
      </c>
      <c r="B979" s="34" t="s">
        <v>1879</v>
      </c>
    </row>
    <row r="980" spans="1:2" x14ac:dyDescent="0.3">
      <c r="A980" s="36" t="s">
        <v>1247</v>
      </c>
      <c r="B980" s="34" t="s">
        <v>1374</v>
      </c>
    </row>
    <row r="981" spans="1:2" x14ac:dyDescent="0.3">
      <c r="A981" s="36" t="s">
        <v>1248</v>
      </c>
      <c r="B981" s="34" t="s">
        <v>1375</v>
      </c>
    </row>
    <row r="982" spans="1:2" x14ac:dyDescent="0.3">
      <c r="A982" s="36" t="s">
        <v>1249</v>
      </c>
      <c r="B982" s="34" t="s">
        <v>1376</v>
      </c>
    </row>
    <row r="983" spans="1:2" x14ac:dyDescent="0.3">
      <c r="A983" s="36" t="s">
        <v>1250</v>
      </c>
      <c r="B983" s="34" t="s">
        <v>1377</v>
      </c>
    </row>
    <row r="984" spans="1:2" x14ac:dyDescent="0.3">
      <c r="A984" s="36" t="s">
        <v>1251</v>
      </c>
      <c r="B984" s="34" t="s">
        <v>1378</v>
      </c>
    </row>
    <row r="985" spans="1:2" x14ac:dyDescent="0.3">
      <c r="A985" s="36" t="s">
        <v>1252</v>
      </c>
      <c r="B985" s="34" t="s">
        <v>1379</v>
      </c>
    </row>
    <row r="986" spans="1:2" x14ac:dyDescent="0.3">
      <c r="A986" s="36" t="s">
        <v>1253</v>
      </c>
      <c r="B986" s="34" t="s">
        <v>1339</v>
      </c>
    </row>
    <row r="987" spans="1:2" x14ac:dyDescent="0.3">
      <c r="A987" s="36" t="s">
        <v>1254</v>
      </c>
      <c r="B987" s="34" t="s">
        <v>1380</v>
      </c>
    </row>
    <row r="988" spans="1:2" x14ac:dyDescent="0.3">
      <c r="A988" s="36" t="s">
        <v>1255</v>
      </c>
      <c r="B988" s="34" t="s">
        <v>1381</v>
      </c>
    </row>
    <row r="989" spans="1:2" x14ac:dyDescent="0.3">
      <c r="A989" s="36" t="s">
        <v>1256</v>
      </c>
      <c r="B989" s="34" t="s">
        <v>1382</v>
      </c>
    </row>
    <row r="990" spans="1:2" x14ac:dyDescent="0.3">
      <c r="A990" s="36" t="s">
        <v>1257</v>
      </c>
      <c r="B990" s="34" t="s">
        <v>1258</v>
      </c>
    </row>
    <row r="991" spans="1:2" x14ac:dyDescent="0.3">
      <c r="A991" s="36" t="s">
        <v>1259</v>
      </c>
      <c r="B991" s="34" t="s">
        <v>1260</v>
      </c>
    </row>
    <row r="992" spans="1:2" x14ac:dyDescent="0.3">
      <c r="A992" s="36" t="s">
        <v>1261</v>
      </c>
      <c r="B992" s="34" t="s">
        <v>1262</v>
      </c>
    </row>
    <row r="993" spans="1:2" x14ac:dyDescent="0.3">
      <c r="A993" s="36" t="s">
        <v>1263</v>
      </c>
      <c r="B993" s="34" t="s">
        <v>1264</v>
      </c>
    </row>
    <row r="994" spans="1:2" x14ac:dyDescent="0.3">
      <c r="A994" s="36" t="s">
        <v>1265</v>
      </c>
      <c r="B994" s="34" t="s">
        <v>1266</v>
      </c>
    </row>
    <row r="995" spans="1:2" x14ac:dyDescent="0.3">
      <c r="A995" s="36" t="s">
        <v>1267</v>
      </c>
      <c r="B995" s="34" t="s">
        <v>1268</v>
      </c>
    </row>
    <row r="996" spans="1:2" x14ac:dyDescent="0.3">
      <c r="A996" s="36" t="s">
        <v>1269</v>
      </c>
      <c r="B996" s="34" t="s">
        <v>1880</v>
      </c>
    </row>
    <row r="997" spans="1:2" x14ac:dyDescent="0.3">
      <c r="A997" s="36" t="s">
        <v>1270</v>
      </c>
      <c r="B997" s="34" t="s">
        <v>1271</v>
      </c>
    </row>
    <row r="998" spans="1:2" x14ac:dyDescent="0.3">
      <c r="A998" s="36" t="s">
        <v>1272</v>
      </c>
      <c r="B998" s="34" t="s">
        <v>1273</v>
      </c>
    </row>
    <row r="999" spans="1:2" x14ac:dyDescent="0.3">
      <c r="A999" s="36" t="s">
        <v>1274</v>
      </c>
      <c r="B999" s="34" t="s">
        <v>1275</v>
      </c>
    </row>
    <row r="1000" spans="1:2" x14ac:dyDescent="0.3">
      <c r="A1000" s="36" t="s">
        <v>1276</v>
      </c>
      <c r="B1000" s="34" t="s">
        <v>1881</v>
      </c>
    </row>
    <row r="1001" spans="1:2" x14ac:dyDescent="0.3">
      <c r="A1001" s="36" t="s">
        <v>1277</v>
      </c>
      <c r="B1001" s="34" t="s">
        <v>1882</v>
      </c>
    </row>
    <row r="1002" spans="1:2" x14ac:dyDescent="0.3">
      <c r="A1002" s="36" t="s">
        <v>1278</v>
      </c>
      <c r="B1002" s="34" t="s">
        <v>1279</v>
      </c>
    </row>
    <row r="1003" spans="1:2" x14ac:dyDescent="0.3">
      <c r="A1003" s="36" t="s">
        <v>1280</v>
      </c>
      <c r="B1003" s="34" t="s">
        <v>1281</v>
      </c>
    </row>
    <row r="1004" spans="1:2" x14ac:dyDescent="0.3">
      <c r="A1004" s="36" t="s">
        <v>1282</v>
      </c>
      <c r="B1004" s="34" t="s">
        <v>1283</v>
      </c>
    </row>
    <row r="1005" spans="1:2" x14ac:dyDescent="0.3">
      <c r="A1005" s="36" t="s">
        <v>1284</v>
      </c>
      <c r="B1005" s="34" t="s">
        <v>1883</v>
      </c>
    </row>
    <row r="1006" spans="1:2" x14ac:dyDescent="0.3">
      <c r="A1006" s="36" t="s">
        <v>1285</v>
      </c>
      <c r="B1006" s="34" t="s">
        <v>1286</v>
      </c>
    </row>
    <row r="1007" spans="1:2" x14ac:dyDescent="0.3">
      <c r="A1007" s="36" t="s">
        <v>1287</v>
      </c>
      <c r="B1007" s="34" t="s">
        <v>1288</v>
      </c>
    </row>
    <row r="1008" spans="1:2" x14ac:dyDescent="0.3">
      <c r="A1008" s="36" t="s">
        <v>1289</v>
      </c>
      <c r="B1008" s="34" t="s">
        <v>1290</v>
      </c>
    </row>
    <row r="1009" spans="1:2" x14ac:dyDescent="0.3">
      <c r="A1009" s="36" t="s">
        <v>1291</v>
      </c>
      <c r="B1009" s="34" t="s">
        <v>1292</v>
      </c>
    </row>
    <row r="1010" spans="1:2" x14ac:dyDescent="0.3">
      <c r="A1010" s="36" t="s">
        <v>1293</v>
      </c>
      <c r="B1010" s="34" t="s">
        <v>1294</v>
      </c>
    </row>
    <row r="1011" spans="1:2" x14ac:dyDescent="0.3">
      <c r="A1011" s="36" t="s">
        <v>1295</v>
      </c>
      <c r="B1011" s="34" t="s">
        <v>1296</v>
      </c>
    </row>
    <row r="1012" spans="1:2" x14ac:dyDescent="0.3">
      <c r="A1012" s="36" t="s">
        <v>1297</v>
      </c>
      <c r="B1012" s="34" t="s">
        <v>1884</v>
      </c>
    </row>
    <row r="1013" spans="1:2" x14ac:dyDescent="0.3">
      <c r="A1013" s="36" t="s">
        <v>1298</v>
      </c>
      <c r="B1013" s="34" t="s">
        <v>1299</v>
      </c>
    </row>
    <row r="1014" spans="1:2" x14ac:dyDescent="0.3">
      <c r="A1014" s="36" t="s">
        <v>1300</v>
      </c>
      <c r="B1014" s="34" t="s">
        <v>1301</v>
      </c>
    </row>
    <row r="1015" spans="1:2" x14ac:dyDescent="0.3">
      <c r="A1015" s="36" t="s">
        <v>1302</v>
      </c>
      <c r="B1015" s="34" t="s">
        <v>1303</v>
      </c>
    </row>
    <row r="1016" spans="1:2" x14ac:dyDescent="0.3">
      <c r="A1016" s="36" t="s">
        <v>1304</v>
      </c>
      <c r="B1016" s="34" t="s">
        <v>1305</v>
      </c>
    </row>
    <row r="1017" spans="1:2" x14ac:dyDescent="0.3">
      <c r="A1017" s="36" t="s">
        <v>1306</v>
      </c>
      <c r="B1017" s="34" t="s">
        <v>1307</v>
      </c>
    </row>
  </sheetData>
  <sheetProtection sheet="1" objects="1" scenarios="1"/>
  <conditionalFormatting sqref="A2:B1017">
    <cfRule type="containsBlanks" dxfId="0" priority="1" stopIfTrue="1">
      <formula>LEN(TRIM(A2))=0</formula>
    </cfRule>
  </conditionalFormatting>
  <pageMargins left="0.7" right="0.7" top="0.75" bottom="0.75" header="0.3" footer="0.3"/>
  <pageSetup paperSize="9" orientation="portrait" r:id="rId1"/>
  <headerFooter>
    <oddFooter>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c3d8ea1-31d6-40da-856a-ae7869ea61fe" origin="userSelected">
  <element uid="dd526fa4-5442-4e7e-8d1e-b4e8d72336dc" value=""/>
</sisl>
</file>

<file path=customXml/itemProps1.xml><?xml version="1.0" encoding="utf-8"?>
<ds:datastoreItem xmlns:ds="http://schemas.openxmlformats.org/officeDocument/2006/customXml" ds:itemID="{C1F4A8FC-15FC-44CC-B2CE-20FE7224723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IZJAVE</vt:lpstr>
      <vt:lpstr>POŠTANSKI BROJEVI</vt:lpstr>
      <vt:lpstr>IZJAVE!Podrucje_ispisa</vt:lpstr>
    </vt:vector>
  </TitlesOfParts>
  <Company>FZOEU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Prijavni obrazac FN TR 2019</dc:title>
  <dc:subject>FN TURIZAM 2019</dc:subject>
  <dc:creator>FZOEU;IĆ</dc:creator>
  <cp:keywords>FN, turizam</cp:keywords>
  <dc:description>Skup dokumenata namjenjen građanima RH za natječaj FN TURIZAM 2019</dc:description>
  <cp:lastModifiedBy>Branko Knezevic</cp:lastModifiedBy>
  <cp:lastPrinted>2020-07-02T11:24:40Z</cp:lastPrinted>
  <dcterms:created xsi:type="dcterms:W3CDTF">2015-01-22T09:08:44Z</dcterms:created>
  <dcterms:modified xsi:type="dcterms:W3CDTF">2020-10-16T06:21:38Z</dcterms:modified>
  <cp:category>OIE</cp:category>
  <cp:contentStatus>IZRADA U TIJEKU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135a1208-180c-4141-b4c9-1d0d9fd7581b</vt:lpwstr>
  </property>
  <property fmtid="{D5CDD505-2E9C-101B-9397-08002B2CF9AE}" pid="3" name="bjSaver">
    <vt:lpwstr>Um8bxFcOFUFgq8Stz7J8I1QeHcTE6WP3</vt:lpwstr>
  </property>
  <property fmtid="{D5CDD505-2E9C-101B-9397-08002B2CF9AE}" pid="4" name="bjDocumentSecurityLabel">
    <vt:lpwstr>SLUŽBENO</vt:lpwstr>
  </property>
  <property fmtid="{D5CDD505-2E9C-101B-9397-08002B2CF9AE}" pid="5" name="bjLeftFooterLabel-first">
    <vt:lpwstr>&amp;"Times New Roman,Regular"&amp;10&amp;I&amp;K000000Stupanj klasifikacije:&amp;I&amp;K000000 &amp;"Tahoma,Regular"&amp;10&amp;B&amp;K0000C0SLUŽBENO</vt:lpwstr>
  </property>
  <property fmtid="{D5CDD505-2E9C-101B-9397-08002B2CF9AE}" pid="6" name="bjLeftFooterLabel-even">
    <vt:lpwstr>&amp;"Times New Roman,Regular"&amp;10&amp;I&amp;K000000Stupanj klasifikacije:&amp;I&amp;K000000 &amp;"Tahoma,Regular"&amp;10&amp;B&amp;K0000C0SLUŽBENO</vt:lpwstr>
  </property>
  <property fmtid="{D5CDD505-2E9C-101B-9397-08002B2CF9AE}" pid="7" name="bjLeftFooterLabel">
    <vt:lpwstr>&amp;"Times New Roman,Regular"&amp;10&amp;I&amp;K000000Stupanj klasifikacije:&amp;I&amp;K000000 &amp;"Tahoma,Regular"&amp;10&amp;B&amp;K0000C0SLUŽBENO</vt:lpwstr>
  </property>
  <property fmtid="{D5CDD505-2E9C-101B-9397-08002B2CF9AE}" pid="8" name="bjDocumentLabelXML">
    <vt:lpwstr>&lt;?xml version="1.0" encoding="us-ascii"?&gt;&lt;sisl xmlns:xsi="http://www.w3.org/2001/XMLSchema-instance" xmlns:xsd="http://www.w3.org/2001/XMLSchema" sislVersion="0" policy="5c3d8ea1-31d6-40da-856a-ae7869ea61fe" origin="userSelected" xmlns="http://www.boldonj</vt:lpwstr>
  </property>
  <property fmtid="{D5CDD505-2E9C-101B-9397-08002B2CF9AE}" pid="9" name="bjDocumentLabelXML-0">
    <vt:lpwstr>ames.com/2008/01/sie/internal/label"&gt;&lt;element uid="dd526fa4-5442-4e7e-8d1e-b4e8d72336dc" value="" /&gt;&lt;/sisl&gt;</vt:lpwstr>
  </property>
</Properties>
</file>